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975" yWindow="0" windowWidth="19515" windowHeight="7440" tabRatio="895" activeTab="6"/>
  </bookViews>
  <sheets>
    <sheet name="Attendance Oct 2013" sheetId="18" r:id="rId1"/>
    <sheet name="Attendance Nov 2013" sheetId="19" r:id="rId2"/>
    <sheet name="Attendance Dec 2013" sheetId="20" r:id="rId3"/>
    <sheet name="Attendance Jan 2014" sheetId="21" r:id="rId4"/>
    <sheet name="Attendance Feb 2014" sheetId="22" r:id="rId5"/>
    <sheet name="Placement data" sheetId="25" r:id="rId6"/>
    <sheet name="Directory Summary" sheetId="24" r:id="rId7"/>
  </sheets>
  <externalReferences>
    <externalReference r:id="rId8"/>
    <externalReference r:id="rId9"/>
  </externalReferences>
  <definedNames>
    <definedName name="_xlnm._FilterDatabase" localSheetId="2" hidden="1">'Attendance Dec 2013'!$E$4:$E$190</definedName>
    <definedName name="_xlnm._FilterDatabase" localSheetId="4" hidden="1">'Attendance Feb 2014'!$E$4:$E$190</definedName>
    <definedName name="_xlnm._FilterDatabase" localSheetId="3" hidden="1">'Attendance Jan 2014'!$E$4:$E$190</definedName>
    <definedName name="_xlnm._FilterDatabase" localSheetId="1" hidden="1">'Attendance Nov 2013'!$E$4:$E$190</definedName>
    <definedName name="_xlnm._FilterDatabase" localSheetId="0" hidden="1">'Attendance Oct 2013'!$E$4:$E$190</definedName>
    <definedName name="_xlnm._FilterDatabase" localSheetId="6" hidden="1">'Directory Summary'!$A$4:$WWB$4</definedName>
    <definedName name="_xlnm._FilterDatabase" localSheetId="5" hidden="1">'Placement data'!$A$4:$W$189</definedName>
    <definedName name="_xlnm.Print_Area" localSheetId="6">'Directory Summary'!$A$4:$AH$190</definedName>
    <definedName name="_xlnm.Print_Area" localSheetId="5">'Placement data'!$A$4:$W$190</definedName>
    <definedName name="_xlnm.Print_Titles" localSheetId="6">'Directory Summary'!$4:$4</definedName>
    <definedName name="_xlnm.Print_Titles" localSheetId="5">'Placement data'!$4:$4</definedName>
  </definedNames>
  <calcPr calcId="125725"/>
</workbook>
</file>

<file path=xl/calcChain.xml><?xml version="1.0" encoding="utf-8"?>
<calcChain xmlns="http://schemas.openxmlformats.org/spreadsheetml/2006/main">
  <c r="AH55" i="24"/>
  <c r="AH56"/>
  <c r="AH57"/>
  <c r="AH58"/>
  <c r="AH59"/>
  <c r="AS165" i="19" l="1"/>
  <c r="AS166"/>
  <c r="AS167"/>
  <c r="AS168"/>
  <c r="AS169"/>
  <c r="AS170"/>
  <c r="AS171"/>
  <c r="AS172"/>
  <c r="AS173"/>
  <c r="AS174"/>
  <c r="AS175"/>
  <c r="AS176"/>
  <c r="AS177"/>
  <c r="AS178"/>
  <c r="AS179"/>
  <c r="AS180"/>
  <c r="AS181"/>
  <c r="AS182"/>
  <c r="AS183"/>
  <c r="AS184"/>
  <c r="AS185"/>
  <c r="AS186"/>
  <c r="AS187"/>
  <c r="AS188"/>
  <c r="AS189"/>
  <c r="AS74" i="22" l="1"/>
  <c r="AS75"/>
  <c r="AS76"/>
  <c r="AS77"/>
  <c r="AS78"/>
  <c r="AS79"/>
  <c r="AS80"/>
  <c r="AS81"/>
  <c r="AS82"/>
  <c r="AS83"/>
  <c r="AS84"/>
  <c r="AS85"/>
  <c r="AS86"/>
  <c r="AS87"/>
  <c r="AS88"/>
  <c r="AS89"/>
  <c r="AS90"/>
  <c r="AS91"/>
  <c r="AS92"/>
  <c r="AS93"/>
  <c r="AS94"/>
  <c r="AS95"/>
  <c r="AS96"/>
  <c r="AS97"/>
  <c r="AS98"/>
  <c r="AS99"/>
  <c r="AS100"/>
  <c r="AS101"/>
  <c r="AS102"/>
  <c r="AS103"/>
  <c r="AS104"/>
  <c r="AS105"/>
  <c r="AS106"/>
  <c r="AS107"/>
  <c r="AS108"/>
  <c r="AS109"/>
  <c r="AS110"/>
  <c r="AS111"/>
  <c r="AS112"/>
  <c r="AS113"/>
  <c r="AS114"/>
  <c r="AS115"/>
  <c r="AS116"/>
  <c r="AS117"/>
  <c r="AS118"/>
  <c r="AS119"/>
  <c r="AS120"/>
  <c r="AS121"/>
  <c r="AS122"/>
  <c r="AS123"/>
  <c r="AS124"/>
  <c r="AS125"/>
  <c r="AS126"/>
  <c r="AS127"/>
  <c r="AS128"/>
  <c r="AS129"/>
  <c r="AS130"/>
  <c r="AS131"/>
  <c r="AS132"/>
  <c r="AS133"/>
  <c r="AS134"/>
  <c r="AS135"/>
  <c r="AS136"/>
  <c r="AS137"/>
  <c r="AS138"/>
  <c r="AS139"/>
  <c r="AS140"/>
  <c r="AS141"/>
  <c r="AS142"/>
  <c r="AS143"/>
  <c r="AS144"/>
  <c r="AS145"/>
  <c r="AS146"/>
  <c r="AS147"/>
  <c r="AS148"/>
  <c r="AS149"/>
  <c r="AS150"/>
  <c r="AS151"/>
  <c r="AS152"/>
  <c r="AS153"/>
  <c r="AS154"/>
  <c r="AS155"/>
  <c r="AS156"/>
  <c r="AS157"/>
  <c r="AS158"/>
  <c r="AS159"/>
  <c r="AS160"/>
  <c r="AS161"/>
  <c r="AS162"/>
  <c r="AS163"/>
  <c r="AS164"/>
  <c r="AS165"/>
  <c r="AS166"/>
  <c r="AS167"/>
  <c r="AS168"/>
  <c r="AS169"/>
  <c r="AS170"/>
  <c r="AS171"/>
  <c r="AS172"/>
  <c r="AS173"/>
  <c r="AS174"/>
  <c r="AS175"/>
  <c r="AS176"/>
  <c r="AS177"/>
  <c r="AS178"/>
  <c r="AS179"/>
  <c r="AS180"/>
  <c r="AS181"/>
  <c r="AS182"/>
  <c r="AS183"/>
  <c r="AS184"/>
  <c r="AS185"/>
  <c r="AS186"/>
  <c r="AS187"/>
  <c r="AS188"/>
  <c r="AS189"/>
  <c r="AS5"/>
  <c r="AS6"/>
  <c r="AS7"/>
  <c r="AS8"/>
  <c r="AS9"/>
  <c r="AS10"/>
  <c r="AS11"/>
  <c r="AS12"/>
  <c r="AS13"/>
  <c r="AS14"/>
  <c r="AS15"/>
  <c r="AS16"/>
  <c r="AS17"/>
  <c r="AS18"/>
  <c r="AS19"/>
  <c r="AS20"/>
  <c r="AS21"/>
  <c r="AS22"/>
  <c r="AS23"/>
  <c r="AS24"/>
  <c r="AS25"/>
  <c r="AS26"/>
  <c r="AS27"/>
  <c r="AS28"/>
  <c r="AS29"/>
  <c r="AS30"/>
  <c r="AS31"/>
  <c r="AS32"/>
  <c r="AS33"/>
  <c r="AS34"/>
  <c r="AS35"/>
  <c r="AS36"/>
  <c r="AS37"/>
  <c r="AS38"/>
  <c r="AS39"/>
  <c r="AS40"/>
  <c r="AS41"/>
  <c r="AS42"/>
  <c r="AS43"/>
  <c r="AS44"/>
  <c r="AS45"/>
  <c r="AS46"/>
  <c r="AS47"/>
  <c r="AS48"/>
  <c r="AS49"/>
  <c r="AS50"/>
  <c r="AS51"/>
  <c r="AS52"/>
  <c r="AS53"/>
  <c r="AS54"/>
  <c r="AS55"/>
  <c r="AS56"/>
  <c r="AS57"/>
  <c r="AS58"/>
  <c r="AS59"/>
  <c r="AS60"/>
  <c r="AS61"/>
  <c r="AS62"/>
  <c r="AS63"/>
  <c r="AS64"/>
  <c r="AS65"/>
  <c r="AS66"/>
  <c r="AS67"/>
  <c r="AS68"/>
  <c r="AS69"/>
  <c r="AS70"/>
  <c r="AS71"/>
  <c r="AS72"/>
  <c r="AS97" i="21"/>
  <c r="AS98"/>
  <c r="AS99"/>
  <c r="AS100"/>
  <c r="AS101"/>
  <c r="AS102"/>
  <c r="AS103"/>
  <c r="AS104"/>
  <c r="AS105"/>
  <c r="AS106"/>
  <c r="AS107"/>
  <c r="AS108"/>
  <c r="AS109"/>
  <c r="AS110"/>
  <c r="AS111"/>
  <c r="AS112"/>
  <c r="AS113"/>
  <c r="AS114"/>
  <c r="AS115"/>
  <c r="AS116"/>
  <c r="AS117"/>
  <c r="AS118"/>
  <c r="AS119"/>
  <c r="AS120"/>
  <c r="AS121"/>
  <c r="AS122"/>
  <c r="AS123"/>
  <c r="AS124"/>
  <c r="AS125"/>
  <c r="AS126"/>
  <c r="AS127"/>
  <c r="AS128"/>
  <c r="AS129"/>
  <c r="AS130"/>
  <c r="AS131"/>
  <c r="AS132"/>
  <c r="AS133"/>
  <c r="AS134"/>
  <c r="AS135"/>
  <c r="AS136"/>
  <c r="AS137"/>
  <c r="AS138"/>
  <c r="AS139"/>
  <c r="AS140"/>
  <c r="AS141"/>
  <c r="AS142"/>
  <c r="AS143"/>
  <c r="AS144"/>
  <c r="AS145"/>
  <c r="AS146"/>
  <c r="AS147"/>
  <c r="AS148"/>
  <c r="AS149"/>
  <c r="AS150"/>
  <c r="AS151"/>
  <c r="AS152"/>
  <c r="AS153"/>
  <c r="AS154"/>
  <c r="AS155"/>
  <c r="AS156"/>
  <c r="AS157"/>
  <c r="AS158"/>
  <c r="AS159"/>
  <c r="AS160"/>
  <c r="AS161"/>
  <c r="AS162"/>
  <c r="AS163"/>
  <c r="AS164"/>
  <c r="AS165"/>
  <c r="AS166"/>
  <c r="AS167"/>
  <c r="AS168"/>
  <c r="AS169"/>
  <c r="AS170"/>
  <c r="AS171"/>
  <c r="AS172"/>
  <c r="AS173"/>
  <c r="AS174"/>
  <c r="AS175"/>
  <c r="AS176"/>
  <c r="AS177"/>
  <c r="AS178"/>
  <c r="AS179"/>
  <c r="AS180"/>
  <c r="AS181"/>
  <c r="AS182"/>
  <c r="AS183"/>
  <c r="AS184"/>
  <c r="AS185"/>
  <c r="AS186"/>
  <c r="AS187"/>
  <c r="AS188"/>
  <c r="AS189"/>
  <c r="AS82"/>
  <c r="AS83"/>
  <c r="AS84"/>
  <c r="AS85"/>
  <c r="AS86"/>
  <c r="AS87"/>
  <c r="AS88"/>
  <c r="AS89"/>
  <c r="AS90"/>
  <c r="AS91"/>
  <c r="AS92"/>
  <c r="AS93"/>
  <c r="AS94"/>
  <c r="AS95"/>
  <c r="AS59"/>
  <c r="AS60"/>
  <c r="AS61"/>
  <c r="AS62"/>
  <c r="AS63"/>
  <c r="AS64"/>
  <c r="AS65"/>
  <c r="AS66"/>
  <c r="AS67"/>
  <c r="AS68"/>
  <c r="AS69"/>
  <c r="AS70"/>
  <c r="AS71"/>
  <c r="AS72"/>
  <c r="AS73"/>
  <c r="AS74"/>
  <c r="AS75"/>
  <c r="AS76"/>
  <c r="AS77"/>
  <c r="AS78"/>
  <c r="AS79"/>
  <c r="AS80"/>
  <c r="AS41"/>
  <c r="AS42"/>
  <c r="AS43"/>
  <c r="AS44"/>
  <c r="AS45"/>
  <c r="AS46"/>
  <c r="AS47"/>
  <c r="AS48"/>
  <c r="AS49"/>
  <c r="AS50"/>
  <c r="AS51"/>
  <c r="AS52"/>
  <c r="AS53"/>
  <c r="AS54"/>
  <c r="AS55"/>
  <c r="AS56"/>
  <c r="AS57"/>
  <c r="AS31"/>
  <c r="AS32"/>
  <c r="AS33"/>
  <c r="AS34"/>
  <c r="AS35"/>
  <c r="AS36"/>
  <c r="AS37"/>
  <c r="AS38"/>
  <c r="AS39"/>
  <c r="AS5"/>
  <c r="AS6"/>
  <c r="AS7"/>
  <c r="AS8"/>
  <c r="AS9"/>
  <c r="AS10"/>
  <c r="AS11"/>
  <c r="AS12"/>
  <c r="AS13"/>
  <c r="AS14"/>
  <c r="AS15"/>
  <c r="AS16"/>
  <c r="AS17"/>
  <c r="AS18"/>
  <c r="AS19"/>
  <c r="AS20"/>
  <c r="AS21"/>
  <c r="AS22"/>
  <c r="AS23"/>
  <c r="AS24"/>
  <c r="AS25"/>
  <c r="AS26"/>
  <c r="AS27"/>
  <c r="AS28"/>
  <c r="AS29"/>
  <c r="AS62" i="20"/>
  <c r="AS63"/>
  <c r="AS64"/>
  <c r="AS65"/>
  <c r="AS67"/>
  <c r="AS68"/>
  <c r="AS69"/>
  <c r="AS70"/>
  <c r="AS71"/>
  <c r="AS72"/>
  <c r="AS73"/>
  <c r="AS74"/>
  <c r="AS75"/>
  <c r="AS76"/>
  <c r="AS77"/>
  <c r="AS78"/>
  <c r="AS79"/>
  <c r="AS80"/>
  <c r="AS81"/>
  <c r="AS82"/>
  <c r="AS83"/>
  <c r="AS84"/>
  <c r="AS85"/>
  <c r="AS86"/>
  <c r="AS87"/>
  <c r="AS88"/>
  <c r="AS89"/>
  <c r="AS90"/>
  <c r="AS91"/>
  <c r="AS92"/>
  <c r="AS93"/>
  <c r="AS94"/>
  <c r="AS95"/>
  <c r="AS96"/>
  <c r="AS97"/>
  <c r="AS98"/>
  <c r="AS99"/>
  <c r="AS100"/>
  <c r="AS101"/>
  <c r="AS102"/>
  <c r="AS103"/>
  <c r="AS104"/>
  <c r="AS105"/>
  <c r="AS106"/>
  <c r="AS107"/>
  <c r="AS108"/>
  <c r="AS109"/>
  <c r="AS110"/>
  <c r="AS111"/>
  <c r="AS112"/>
  <c r="AS113"/>
  <c r="AS114"/>
  <c r="AS115"/>
  <c r="AS116"/>
  <c r="AS117"/>
  <c r="AS118"/>
  <c r="AS119"/>
  <c r="AS120"/>
  <c r="AS121"/>
  <c r="AS122"/>
  <c r="AS123"/>
  <c r="AS124"/>
  <c r="AS125"/>
  <c r="AS126"/>
  <c r="AS127"/>
  <c r="AS128"/>
  <c r="AS129"/>
  <c r="AS130"/>
  <c r="AS131"/>
  <c r="AS132"/>
  <c r="AS133"/>
  <c r="AS134"/>
  <c r="AS135"/>
  <c r="AS136"/>
  <c r="AS137"/>
  <c r="AS138"/>
  <c r="AS139"/>
  <c r="AS140"/>
  <c r="AS141"/>
  <c r="AS142"/>
  <c r="AS143"/>
  <c r="AS144"/>
  <c r="AS145"/>
  <c r="AS146"/>
  <c r="AS147"/>
  <c r="AS148"/>
  <c r="AS149"/>
  <c r="AS150"/>
  <c r="AS151"/>
  <c r="AS152"/>
  <c r="AS153"/>
  <c r="AS154"/>
  <c r="AS155"/>
  <c r="AS156"/>
  <c r="AS157"/>
  <c r="AS158"/>
  <c r="AS159"/>
  <c r="AS160"/>
  <c r="AS161"/>
  <c r="AS162"/>
  <c r="AS163"/>
  <c r="AS164"/>
  <c r="AS165"/>
  <c r="AS166"/>
  <c r="AS167"/>
  <c r="AS168"/>
  <c r="AS169"/>
  <c r="AS170"/>
  <c r="AS171"/>
  <c r="AS172"/>
  <c r="AS173"/>
  <c r="AS174"/>
  <c r="AS175"/>
  <c r="AS176"/>
  <c r="AS177"/>
  <c r="AS178"/>
  <c r="AS179"/>
  <c r="AS180"/>
  <c r="AS181"/>
  <c r="AS182"/>
  <c r="AS183"/>
  <c r="AS184"/>
  <c r="AS185"/>
  <c r="AS186"/>
  <c r="AS187"/>
  <c r="AS188"/>
  <c r="AS189"/>
  <c r="AS5"/>
  <c r="AS6"/>
  <c r="AS7"/>
  <c r="AS8"/>
  <c r="AS9"/>
  <c r="AS10"/>
  <c r="AS11"/>
  <c r="AS12"/>
  <c r="AS13"/>
  <c r="AS14"/>
  <c r="AS15"/>
  <c r="AS16"/>
  <c r="AS17"/>
  <c r="AS18"/>
  <c r="AS19"/>
  <c r="AS20"/>
  <c r="AS21"/>
  <c r="AS22"/>
  <c r="AS23"/>
  <c r="AS24"/>
  <c r="AS25"/>
  <c r="AS26"/>
  <c r="AS27"/>
  <c r="AS28"/>
  <c r="AS29"/>
  <c r="AS30"/>
  <c r="AS31"/>
  <c r="AS32"/>
  <c r="AS33"/>
  <c r="AS34"/>
  <c r="AS35"/>
  <c r="AS36"/>
  <c r="AS37"/>
  <c r="AS38"/>
  <c r="AS39"/>
  <c r="AS40"/>
  <c r="AS41"/>
  <c r="AS42"/>
  <c r="AS43"/>
  <c r="AS44"/>
  <c r="AS45"/>
  <c r="AS46"/>
  <c r="AS47"/>
  <c r="AS48"/>
  <c r="AS49"/>
  <c r="AS50"/>
  <c r="AS51"/>
  <c r="AS52"/>
  <c r="AS53"/>
  <c r="AS54"/>
  <c r="AS55"/>
  <c r="AS56"/>
  <c r="AS57"/>
  <c r="AS58"/>
  <c r="AS59"/>
  <c r="AS60"/>
  <c r="AS151" i="19"/>
  <c r="AS152"/>
  <c r="AS153"/>
  <c r="AS154"/>
  <c r="AS155"/>
  <c r="AS156"/>
  <c r="AS157"/>
  <c r="AS158"/>
  <c r="AS159"/>
  <c r="AS160"/>
  <c r="AS161"/>
  <c r="AS162"/>
  <c r="AS163"/>
  <c r="AS164"/>
  <c r="AS5"/>
  <c r="AS6"/>
  <c r="AS7"/>
  <c r="AS8"/>
  <c r="AS9"/>
  <c r="AS10"/>
  <c r="AS11"/>
  <c r="AS12"/>
  <c r="AS13"/>
  <c r="AS14"/>
  <c r="AS15"/>
  <c r="AS16"/>
  <c r="AS17"/>
  <c r="AS18"/>
  <c r="AS19"/>
  <c r="AS20"/>
  <c r="AS21"/>
  <c r="AS22"/>
  <c r="AS23"/>
  <c r="AS24"/>
  <c r="AS25"/>
  <c r="AS26"/>
  <c r="AS27"/>
  <c r="AS28"/>
  <c r="AS29"/>
  <c r="AS30"/>
  <c r="AS31"/>
  <c r="AS32"/>
  <c r="AS33"/>
  <c r="AS34"/>
  <c r="AS35"/>
  <c r="AS36"/>
  <c r="AS37"/>
  <c r="AS38"/>
  <c r="AS39"/>
  <c r="AS40"/>
  <c r="AS41"/>
  <c r="AS42"/>
  <c r="AS43"/>
  <c r="AS44"/>
  <c r="AS45"/>
  <c r="AS46"/>
  <c r="AS47"/>
  <c r="AS48"/>
  <c r="AS49"/>
  <c r="AS50"/>
  <c r="AS51"/>
  <c r="AS52"/>
  <c r="AS53"/>
  <c r="AS54"/>
  <c r="AS55"/>
  <c r="AS56"/>
  <c r="AS57"/>
  <c r="AS58"/>
  <c r="AS59"/>
  <c r="AS60"/>
  <c r="AS61"/>
  <c r="AS62"/>
  <c r="AS63"/>
  <c r="AS64"/>
  <c r="AS65"/>
  <c r="AS66"/>
  <c r="AS67"/>
  <c r="AS68"/>
  <c r="AS69"/>
  <c r="AS70"/>
  <c r="AS71"/>
  <c r="AS72"/>
  <c r="AS73"/>
  <c r="AS74"/>
  <c r="AS75"/>
  <c r="AS76"/>
  <c r="AS77"/>
  <c r="AS78"/>
  <c r="AS79"/>
  <c r="AS80"/>
  <c r="AS81"/>
  <c r="AS82"/>
  <c r="AS83"/>
  <c r="AS84"/>
  <c r="AS85"/>
  <c r="AS86"/>
  <c r="AS87"/>
  <c r="AS88"/>
  <c r="AS89"/>
  <c r="AS90"/>
  <c r="AS91"/>
  <c r="AS92"/>
  <c r="AS93"/>
  <c r="AS94"/>
  <c r="AS95"/>
  <c r="AS96"/>
  <c r="AS97"/>
  <c r="AS98"/>
  <c r="AS99"/>
  <c r="AS100"/>
  <c r="AS101"/>
  <c r="AS102"/>
  <c r="AS103"/>
  <c r="AS104"/>
  <c r="AS105"/>
  <c r="AS106"/>
  <c r="AS107"/>
  <c r="AS108"/>
  <c r="AS109"/>
  <c r="AS110"/>
  <c r="AS111"/>
  <c r="AS112"/>
  <c r="AS113"/>
  <c r="AS114"/>
  <c r="AS115"/>
  <c r="AS116"/>
  <c r="AS117"/>
  <c r="AS118"/>
  <c r="AS119"/>
  <c r="AS120"/>
  <c r="AS121"/>
  <c r="AS122"/>
  <c r="AS123"/>
  <c r="AS124"/>
  <c r="AS125"/>
  <c r="AS126"/>
  <c r="AS127"/>
  <c r="AS128"/>
  <c r="AS129"/>
  <c r="AS130"/>
  <c r="AS131"/>
  <c r="AS132"/>
  <c r="AS133"/>
  <c r="AS134"/>
  <c r="AS135"/>
  <c r="AS136"/>
  <c r="AS137"/>
  <c r="AS138"/>
  <c r="AS139"/>
  <c r="AS140"/>
  <c r="AS141"/>
  <c r="AS142"/>
  <c r="AS143"/>
  <c r="AS144"/>
  <c r="AS145"/>
  <c r="AS146"/>
  <c r="AS147"/>
  <c r="AS148"/>
  <c r="AS149"/>
  <c r="AS174" i="18"/>
  <c r="AS175"/>
  <c r="AS176"/>
  <c r="AS177"/>
  <c r="AS178"/>
  <c r="AS179"/>
  <c r="AS180"/>
  <c r="AS181"/>
  <c r="AS182"/>
  <c r="AS183"/>
  <c r="AS184"/>
  <c r="AS185"/>
  <c r="AS186"/>
  <c r="AS187"/>
  <c r="AS188"/>
  <c r="AS189"/>
  <c r="AS31"/>
  <c r="AS32"/>
  <c r="AS33"/>
  <c r="AS34"/>
  <c r="AS35"/>
  <c r="AS36"/>
  <c r="AS37"/>
  <c r="AS38"/>
  <c r="AS39"/>
  <c r="AS40"/>
  <c r="AS41"/>
  <c r="AS42"/>
  <c r="AS43"/>
  <c r="AS44"/>
  <c r="AS45"/>
  <c r="AS46"/>
  <c r="AS47"/>
  <c r="AS48"/>
  <c r="AS49"/>
  <c r="AS50"/>
  <c r="AS51"/>
  <c r="AS52"/>
  <c r="AS53"/>
  <c r="AS54"/>
  <c r="AS55"/>
  <c r="AS56"/>
  <c r="AS57"/>
  <c r="AS58"/>
  <c r="AS59"/>
  <c r="AS60"/>
  <c r="AS61"/>
  <c r="AS62"/>
  <c r="AS63"/>
  <c r="AS64"/>
  <c r="AS65"/>
  <c r="AS66"/>
  <c r="AS67"/>
  <c r="AS68"/>
  <c r="AS69"/>
  <c r="AS70"/>
  <c r="AS71"/>
  <c r="AS72"/>
  <c r="AS73"/>
  <c r="AS74"/>
  <c r="AS75"/>
  <c r="AS76"/>
  <c r="AS77"/>
  <c r="AS78"/>
  <c r="AS79"/>
  <c r="AS80"/>
  <c r="AS81"/>
  <c r="AS82"/>
  <c r="AS83"/>
  <c r="AS84"/>
  <c r="AS85"/>
  <c r="AS86"/>
  <c r="AS87"/>
  <c r="AS88"/>
  <c r="AS89"/>
  <c r="AS90"/>
  <c r="AS91"/>
  <c r="AS92"/>
  <c r="AS93"/>
  <c r="AS94"/>
  <c r="AS95"/>
  <c r="AS96"/>
  <c r="AS97"/>
  <c r="AS98"/>
  <c r="AS99"/>
  <c r="AS100"/>
  <c r="AS101"/>
  <c r="AS102"/>
  <c r="AS103"/>
  <c r="AS104"/>
  <c r="AS105"/>
  <c r="AS106"/>
  <c r="AS107"/>
  <c r="AS108"/>
  <c r="AS109"/>
  <c r="AS110"/>
  <c r="AS111"/>
  <c r="AS112"/>
  <c r="AS113"/>
  <c r="AS114"/>
  <c r="AS115"/>
  <c r="AS116"/>
  <c r="AS117"/>
  <c r="AS118"/>
  <c r="AS119"/>
  <c r="AS120"/>
  <c r="AS121"/>
  <c r="AS122"/>
  <c r="AS123"/>
  <c r="AS124"/>
  <c r="AS125"/>
  <c r="AS126"/>
  <c r="AS127"/>
  <c r="AS128"/>
  <c r="AS129"/>
  <c r="AS130"/>
  <c r="AS131"/>
  <c r="AS132"/>
  <c r="AS133"/>
  <c r="AS134"/>
  <c r="AS135"/>
  <c r="AS136"/>
  <c r="AS137"/>
  <c r="AS138"/>
  <c r="AS139"/>
  <c r="AS140"/>
  <c r="AS141"/>
  <c r="AS142"/>
  <c r="AS143"/>
  <c r="AS144"/>
  <c r="AS145"/>
  <c r="AS146"/>
  <c r="AS147"/>
  <c r="AS148"/>
  <c r="AS149"/>
  <c r="AS150"/>
  <c r="AS151"/>
  <c r="AS152"/>
  <c r="AS153"/>
  <c r="AS154"/>
  <c r="AS155"/>
  <c r="AS156"/>
  <c r="AS157"/>
  <c r="AS158"/>
  <c r="AS159"/>
  <c r="AS160"/>
  <c r="AS161"/>
  <c r="AS162"/>
  <c r="AS163"/>
  <c r="AS164"/>
  <c r="AS165"/>
  <c r="AS166"/>
  <c r="AS167"/>
  <c r="AS168"/>
  <c r="AS169"/>
  <c r="AS170"/>
  <c r="AS171"/>
  <c r="AS172"/>
  <c r="AS8"/>
  <c r="AS9"/>
  <c r="AS10"/>
  <c r="AS11"/>
  <c r="AS12"/>
  <c r="AS13"/>
  <c r="AS14"/>
  <c r="AS15"/>
  <c r="AS16"/>
  <c r="AS17"/>
  <c r="AS18"/>
  <c r="AS19"/>
  <c r="AS20"/>
  <c r="AS21"/>
  <c r="AS22"/>
  <c r="AS23"/>
  <c r="AS24"/>
  <c r="AS25"/>
  <c r="AS26"/>
  <c r="AS27"/>
  <c r="AS28"/>
  <c r="AS29"/>
  <c r="S163" i="24" l="1"/>
  <c r="R163"/>
  <c r="S162"/>
  <c r="R162"/>
  <c r="S161"/>
  <c r="R161"/>
  <c r="S160"/>
  <c r="R160"/>
  <c r="S159"/>
  <c r="R159"/>
  <c r="S158"/>
  <c r="R158"/>
  <c r="S157"/>
  <c r="R157"/>
  <c r="AV190" i="19" l="1"/>
  <c r="AT190" i="22"/>
  <c r="AV190"/>
  <c r="AW190"/>
  <c r="S6" i="24" l="1"/>
  <c r="U6"/>
  <c r="W6"/>
  <c r="Y6"/>
  <c r="AA6"/>
  <c r="AD6"/>
  <c r="S7"/>
  <c r="U7"/>
  <c r="W7"/>
  <c r="Y7"/>
  <c r="AA7"/>
  <c r="AD7"/>
  <c r="S8"/>
  <c r="U8"/>
  <c r="W8"/>
  <c r="Y8"/>
  <c r="AA8"/>
  <c r="AD8"/>
  <c r="S9"/>
  <c r="U9"/>
  <c r="W9"/>
  <c r="Y9"/>
  <c r="AA9"/>
  <c r="AD9"/>
  <c r="S10"/>
  <c r="U10"/>
  <c r="W10"/>
  <c r="Y10"/>
  <c r="AA10"/>
  <c r="AD10"/>
  <c r="S11"/>
  <c r="U11"/>
  <c r="W11"/>
  <c r="Y11"/>
  <c r="AA11"/>
  <c r="AD11"/>
  <c r="S12"/>
  <c r="U12"/>
  <c r="W12"/>
  <c r="Y12"/>
  <c r="AA12"/>
  <c r="AD12"/>
  <c r="S13"/>
  <c r="U13"/>
  <c r="W13"/>
  <c r="Y13"/>
  <c r="AA13"/>
  <c r="AD13"/>
  <c r="S14"/>
  <c r="U14"/>
  <c r="W14"/>
  <c r="Y14"/>
  <c r="AA14"/>
  <c r="AD14"/>
  <c r="S15"/>
  <c r="U15"/>
  <c r="W15"/>
  <c r="Y15"/>
  <c r="AA15"/>
  <c r="AD15"/>
  <c r="S16"/>
  <c r="U16"/>
  <c r="W16"/>
  <c r="Y16"/>
  <c r="AA16"/>
  <c r="AD16"/>
  <c r="S17"/>
  <c r="U17"/>
  <c r="W17"/>
  <c r="Y17"/>
  <c r="AA17"/>
  <c r="AD17"/>
  <c r="S18"/>
  <c r="U18"/>
  <c r="W18"/>
  <c r="Y18"/>
  <c r="AA18"/>
  <c r="AD18"/>
  <c r="S19"/>
  <c r="U19"/>
  <c r="W19"/>
  <c r="Y19"/>
  <c r="AA19"/>
  <c r="AD19"/>
  <c r="S20"/>
  <c r="U20"/>
  <c r="W20"/>
  <c r="Y20"/>
  <c r="AA20"/>
  <c r="AD20"/>
  <c r="S21"/>
  <c r="U21"/>
  <c r="W21"/>
  <c r="Y21"/>
  <c r="AA21"/>
  <c r="AD21"/>
  <c r="S22"/>
  <c r="U22"/>
  <c r="W22"/>
  <c r="Y22"/>
  <c r="AA22"/>
  <c r="AD22"/>
  <c r="S23"/>
  <c r="U23"/>
  <c r="W23"/>
  <c r="Y23"/>
  <c r="AA23"/>
  <c r="AD23"/>
  <c r="S24"/>
  <c r="U24"/>
  <c r="W24"/>
  <c r="Y24"/>
  <c r="AA24"/>
  <c r="AD24"/>
  <c r="S25"/>
  <c r="U25"/>
  <c r="W25"/>
  <c r="Y25"/>
  <c r="AA25"/>
  <c r="AD25"/>
  <c r="S26"/>
  <c r="U26"/>
  <c r="W26"/>
  <c r="Y26"/>
  <c r="AA26"/>
  <c r="AD26"/>
  <c r="S27"/>
  <c r="U27"/>
  <c r="W27"/>
  <c r="Y27"/>
  <c r="AA27"/>
  <c r="AD27"/>
  <c r="S28"/>
  <c r="U28"/>
  <c r="W28"/>
  <c r="Y28"/>
  <c r="AA28"/>
  <c r="AD28"/>
  <c r="S29"/>
  <c r="U29"/>
  <c r="W29"/>
  <c r="Y29"/>
  <c r="AA29"/>
  <c r="AD29"/>
  <c r="S30"/>
  <c r="U30"/>
  <c r="W30"/>
  <c r="Y30"/>
  <c r="AA30"/>
  <c r="AD30"/>
  <c r="S31"/>
  <c r="U31"/>
  <c r="W31"/>
  <c r="Y31"/>
  <c r="AA31"/>
  <c r="AD31"/>
  <c r="S32"/>
  <c r="U32"/>
  <c r="W32"/>
  <c r="Y32"/>
  <c r="AA32"/>
  <c r="AD32"/>
  <c r="S33"/>
  <c r="U33"/>
  <c r="W33"/>
  <c r="Y33"/>
  <c r="AA33"/>
  <c r="AD33"/>
  <c r="S34"/>
  <c r="U34"/>
  <c r="W34"/>
  <c r="Y34"/>
  <c r="AA34"/>
  <c r="AD34"/>
  <c r="S35"/>
  <c r="U35"/>
  <c r="W35"/>
  <c r="Y35"/>
  <c r="AA35"/>
  <c r="AD35"/>
  <c r="S36"/>
  <c r="U36"/>
  <c r="W36"/>
  <c r="Y36"/>
  <c r="AA36"/>
  <c r="AD36"/>
  <c r="S37"/>
  <c r="U37"/>
  <c r="W37"/>
  <c r="Y37"/>
  <c r="AA37"/>
  <c r="AD37"/>
  <c r="S38"/>
  <c r="U38"/>
  <c r="W38"/>
  <c r="Y38"/>
  <c r="AA38"/>
  <c r="AD38"/>
  <c r="S39"/>
  <c r="U39"/>
  <c r="W39"/>
  <c r="Y39"/>
  <c r="AA39"/>
  <c r="AD39"/>
  <c r="S40"/>
  <c r="U40"/>
  <c r="W40"/>
  <c r="Y40"/>
  <c r="AA40"/>
  <c r="AD40"/>
  <c r="S41"/>
  <c r="U41"/>
  <c r="W41"/>
  <c r="Y41"/>
  <c r="AA41"/>
  <c r="AD41"/>
  <c r="S42"/>
  <c r="U42"/>
  <c r="W42"/>
  <c r="Y42"/>
  <c r="AA42"/>
  <c r="AD42"/>
  <c r="S43"/>
  <c r="U43"/>
  <c r="W43"/>
  <c r="Y43"/>
  <c r="AA43"/>
  <c r="AD43"/>
  <c r="S44"/>
  <c r="U44"/>
  <c r="W44"/>
  <c r="Y44"/>
  <c r="AA44"/>
  <c r="AD44"/>
  <c r="S45"/>
  <c r="U45"/>
  <c r="W45"/>
  <c r="Y45"/>
  <c r="AA45"/>
  <c r="AD45"/>
  <c r="S46"/>
  <c r="U46"/>
  <c r="W46"/>
  <c r="Y46"/>
  <c r="AA46"/>
  <c r="AD46"/>
  <c r="S47"/>
  <c r="U47"/>
  <c r="W47"/>
  <c r="Y47"/>
  <c r="AA47"/>
  <c r="AD47"/>
  <c r="S48"/>
  <c r="U48"/>
  <c r="W48"/>
  <c r="Y48"/>
  <c r="AA48"/>
  <c r="AD48"/>
  <c r="S49"/>
  <c r="U49"/>
  <c r="W49"/>
  <c r="Y49"/>
  <c r="AA49"/>
  <c r="AD49"/>
  <c r="S50"/>
  <c r="U50"/>
  <c r="W50"/>
  <c r="Y50"/>
  <c r="AA50"/>
  <c r="AD50"/>
  <c r="S51"/>
  <c r="U51"/>
  <c r="W51"/>
  <c r="Y51"/>
  <c r="AA51"/>
  <c r="AD51"/>
  <c r="S52"/>
  <c r="U52"/>
  <c r="W52"/>
  <c r="Y52"/>
  <c r="AA52"/>
  <c r="AD52"/>
  <c r="S53"/>
  <c r="U53"/>
  <c r="W53"/>
  <c r="Y53"/>
  <c r="AA53"/>
  <c r="AD53"/>
  <c r="S54"/>
  <c r="U54"/>
  <c r="W54"/>
  <c r="Y54"/>
  <c r="AA54"/>
  <c r="AD54"/>
  <c r="S55"/>
  <c r="U55"/>
  <c r="W55"/>
  <c r="Y55"/>
  <c r="AA55"/>
  <c r="AD55"/>
  <c r="S56"/>
  <c r="U56"/>
  <c r="W56"/>
  <c r="Y56"/>
  <c r="AA56"/>
  <c r="AD56"/>
  <c r="S57"/>
  <c r="U57"/>
  <c r="W57"/>
  <c r="Y57"/>
  <c r="AA57"/>
  <c r="AD57"/>
  <c r="S58"/>
  <c r="U58"/>
  <c r="W58"/>
  <c r="Y58"/>
  <c r="AA58"/>
  <c r="AD58"/>
  <c r="S59"/>
  <c r="U59"/>
  <c r="W59"/>
  <c r="Y59"/>
  <c r="AA59"/>
  <c r="AD59"/>
  <c r="S60"/>
  <c r="U60"/>
  <c r="W60"/>
  <c r="Y60"/>
  <c r="AA60"/>
  <c r="AD60"/>
  <c r="S61"/>
  <c r="U61"/>
  <c r="W61"/>
  <c r="Y61"/>
  <c r="AA61"/>
  <c r="AD61"/>
  <c r="S62"/>
  <c r="U62"/>
  <c r="W62"/>
  <c r="Y62"/>
  <c r="AA62"/>
  <c r="AD62"/>
  <c r="S63"/>
  <c r="U63"/>
  <c r="W63"/>
  <c r="Y63"/>
  <c r="AA63"/>
  <c r="AD63"/>
  <c r="S64"/>
  <c r="U64"/>
  <c r="W64"/>
  <c r="Y64"/>
  <c r="AA64"/>
  <c r="AD64"/>
  <c r="S65"/>
  <c r="U65"/>
  <c r="W65"/>
  <c r="Y65"/>
  <c r="AA65"/>
  <c r="AD65"/>
  <c r="S66"/>
  <c r="U66"/>
  <c r="W66"/>
  <c r="Y66"/>
  <c r="AA66"/>
  <c r="AD66"/>
  <c r="S67"/>
  <c r="U67"/>
  <c r="W67"/>
  <c r="Y67"/>
  <c r="AA67"/>
  <c r="AD67"/>
  <c r="S68"/>
  <c r="U68"/>
  <c r="W68"/>
  <c r="Y68"/>
  <c r="AA68"/>
  <c r="AD68"/>
  <c r="S69"/>
  <c r="U69"/>
  <c r="W69"/>
  <c r="Y69"/>
  <c r="AA69"/>
  <c r="AD69"/>
  <c r="S70"/>
  <c r="U70"/>
  <c r="W70"/>
  <c r="Y70"/>
  <c r="AA70"/>
  <c r="AD70"/>
  <c r="S71"/>
  <c r="U71"/>
  <c r="W71"/>
  <c r="Y71"/>
  <c r="AA71"/>
  <c r="AD71"/>
  <c r="S72"/>
  <c r="U72"/>
  <c r="W72"/>
  <c r="Y72"/>
  <c r="AA72"/>
  <c r="AD72"/>
  <c r="S73"/>
  <c r="U73"/>
  <c r="W73"/>
  <c r="Y73"/>
  <c r="AA73"/>
  <c r="AD73"/>
  <c r="S74"/>
  <c r="U74"/>
  <c r="W74"/>
  <c r="Y74"/>
  <c r="AA74"/>
  <c r="AD74"/>
  <c r="S75"/>
  <c r="U75"/>
  <c r="W75"/>
  <c r="Y75"/>
  <c r="AA75"/>
  <c r="AD75"/>
  <c r="S76"/>
  <c r="U76"/>
  <c r="W76"/>
  <c r="Y76"/>
  <c r="AA76"/>
  <c r="AD76"/>
  <c r="S77"/>
  <c r="U77"/>
  <c r="W77"/>
  <c r="Y77"/>
  <c r="AA77"/>
  <c r="AD77"/>
  <c r="S78"/>
  <c r="U78"/>
  <c r="W78"/>
  <c r="Y78"/>
  <c r="AA78"/>
  <c r="AD78"/>
  <c r="S79"/>
  <c r="U79"/>
  <c r="W79"/>
  <c r="Y79"/>
  <c r="AA79"/>
  <c r="AD79"/>
  <c r="S80"/>
  <c r="U80"/>
  <c r="W80"/>
  <c r="Y80"/>
  <c r="AA80"/>
  <c r="AD80"/>
  <c r="S81"/>
  <c r="U81"/>
  <c r="W81"/>
  <c r="Y81"/>
  <c r="AA81"/>
  <c r="AD81"/>
  <c r="S82"/>
  <c r="U82"/>
  <c r="W82"/>
  <c r="Y82"/>
  <c r="AA82"/>
  <c r="AD82"/>
  <c r="S83"/>
  <c r="U83"/>
  <c r="W83"/>
  <c r="Y83"/>
  <c r="AA83"/>
  <c r="AD83"/>
  <c r="S84"/>
  <c r="U84"/>
  <c r="W84"/>
  <c r="Y84"/>
  <c r="AA84"/>
  <c r="AD84"/>
  <c r="S85"/>
  <c r="U85"/>
  <c r="W85"/>
  <c r="Y85"/>
  <c r="AA85"/>
  <c r="AD85"/>
  <c r="S86"/>
  <c r="U86"/>
  <c r="W86"/>
  <c r="Y86"/>
  <c r="AA86"/>
  <c r="AD86"/>
  <c r="S87"/>
  <c r="U87"/>
  <c r="W87"/>
  <c r="Y87"/>
  <c r="AA87"/>
  <c r="AD87"/>
  <c r="S88"/>
  <c r="U88"/>
  <c r="W88"/>
  <c r="Y88"/>
  <c r="AA88"/>
  <c r="AD88"/>
  <c r="S89"/>
  <c r="U89"/>
  <c r="W89"/>
  <c r="Y89"/>
  <c r="AA89"/>
  <c r="AD89"/>
  <c r="S90"/>
  <c r="U90"/>
  <c r="W90"/>
  <c r="Y90"/>
  <c r="AA90"/>
  <c r="AD90"/>
  <c r="S91"/>
  <c r="U91"/>
  <c r="W91"/>
  <c r="Y91"/>
  <c r="AA91"/>
  <c r="AD91"/>
  <c r="S92"/>
  <c r="U92"/>
  <c r="W92"/>
  <c r="Y92"/>
  <c r="AA92"/>
  <c r="AD92"/>
  <c r="S93"/>
  <c r="U93"/>
  <c r="W93"/>
  <c r="Y93"/>
  <c r="AA93"/>
  <c r="AD93"/>
  <c r="S94"/>
  <c r="U94"/>
  <c r="W94"/>
  <c r="Y94"/>
  <c r="AA94"/>
  <c r="AD94"/>
  <c r="S95"/>
  <c r="U95"/>
  <c r="W95"/>
  <c r="Y95"/>
  <c r="AA95"/>
  <c r="AD95"/>
  <c r="S96"/>
  <c r="U96"/>
  <c r="W96"/>
  <c r="Y96"/>
  <c r="AA96"/>
  <c r="AD96"/>
  <c r="S97"/>
  <c r="U97"/>
  <c r="W97"/>
  <c r="Y97"/>
  <c r="AA97"/>
  <c r="AD97"/>
  <c r="S98"/>
  <c r="U98"/>
  <c r="W98"/>
  <c r="Y98"/>
  <c r="AA98"/>
  <c r="AD98"/>
  <c r="S99"/>
  <c r="U99"/>
  <c r="W99"/>
  <c r="Y99"/>
  <c r="AA99"/>
  <c r="AD99"/>
  <c r="S100"/>
  <c r="U100"/>
  <c r="W100"/>
  <c r="Y100"/>
  <c r="AA100"/>
  <c r="AD100"/>
  <c r="S101"/>
  <c r="U101"/>
  <c r="W101"/>
  <c r="Y101"/>
  <c r="AA101"/>
  <c r="AD101"/>
  <c r="S102"/>
  <c r="U102"/>
  <c r="W102"/>
  <c r="Y102"/>
  <c r="AA102"/>
  <c r="AD102"/>
  <c r="S103"/>
  <c r="U103"/>
  <c r="W103"/>
  <c r="Y103"/>
  <c r="AA103"/>
  <c r="AD103"/>
  <c r="S104"/>
  <c r="U104"/>
  <c r="W104"/>
  <c r="Y104"/>
  <c r="AA104"/>
  <c r="AD104"/>
  <c r="S105"/>
  <c r="U105"/>
  <c r="W105"/>
  <c r="Y105"/>
  <c r="AA105"/>
  <c r="AD105"/>
  <c r="S106"/>
  <c r="U106"/>
  <c r="W106"/>
  <c r="Y106"/>
  <c r="AA106"/>
  <c r="AD106"/>
  <c r="S107"/>
  <c r="U107"/>
  <c r="W107"/>
  <c r="Y107"/>
  <c r="AA107"/>
  <c r="AD107"/>
  <c r="S108"/>
  <c r="U108"/>
  <c r="W108"/>
  <c r="Y108"/>
  <c r="AA108"/>
  <c r="AD108"/>
  <c r="S109"/>
  <c r="U109"/>
  <c r="W109"/>
  <c r="Y109"/>
  <c r="AA109"/>
  <c r="AD109"/>
  <c r="S110"/>
  <c r="U110"/>
  <c r="W110"/>
  <c r="Y110"/>
  <c r="AA110"/>
  <c r="AD110"/>
  <c r="S111"/>
  <c r="U111"/>
  <c r="W111"/>
  <c r="Y111"/>
  <c r="AA111"/>
  <c r="AD111"/>
  <c r="S112"/>
  <c r="U112"/>
  <c r="W112"/>
  <c r="Y112"/>
  <c r="AA112"/>
  <c r="AD112"/>
  <c r="S113"/>
  <c r="U113"/>
  <c r="W113"/>
  <c r="Y113"/>
  <c r="AA113"/>
  <c r="AD113"/>
  <c r="S114"/>
  <c r="U114"/>
  <c r="W114"/>
  <c r="Y114"/>
  <c r="AA114"/>
  <c r="AD114"/>
  <c r="S115"/>
  <c r="U115"/>
  <c r="W115"/>
  <c r="Y115"/>
  <c r="AA115"/>
  <c r="AD115"/>
  <c r="S116"/>
  <c r="U116"/>
  <c r="W116"/>
  <c r="Y116"/>
  <c r="AA116"/>
  <c r="AD116"/>
  <c r="S117"/>
  <c r="U117"/>
  <c r="W117"/>
  <c r="Y117"/>
  <c r="AA117"/>
  <c r="AD117"/>
  <c r="S118"/>
  <c r="U118"/>
  <c r="W118"/>
  <c r="Y118"/>
  <c r="AA118"/>
  <c r="AD118"/>
  <c r="S119"/>
  <c r="U119"/>
  <c r="W119"/>
  <c r="Y119"/>
  <c r="AA119"/>
  <c r="AD119"/>
  <c r="S120"/>
  <c r="U120"/>
  <c r="W120"/>
  <c r="Y120"/>
  <c r="AA120"/>
  <c r="AD120"/>
  <c r="S121"/>
  <c r="U121"/>
  <c r="W121"/>
  <c r="Y121"/>
  <c r="AA121"/>
  <c r="AD121"/>
  <c r="S122"/>
  <c r="U122"/>
  <c r="W122"/>
  <c r="Y122"/>
  <c r="AA122"/>
  <c r="AD122"/>
  <c r="S123"/>
  <c r="U123"/>
  <c r="W123"/>
  <c r="Y123"/>
  <c r="AA123"/>
  <c r="AD123"/>
  <c r="S124"/>
  <c r="U124"/>
  <c r="W124"/>
  <c r="Y124"/>
  <c r="AA124"/>
  <c r="AD124"/>
  <c r="S125"/>
  <c r="U125"/>
  <c r="W125"/>
  <c r="Y125"/>
  <c r="AA125"/>
  <c r="AD125"/>
  <c r="S126"/>
  <c r="U126"/>
  <c r="W126"/>
  <c r="Y126"/>
  <c r="AA126"/>
  <c r="AD126"/>
  <c r="S127"/>
  <c r="U127"/>
  <c r="W127"/>
  <c r="Y127"/>
  <c r="AA127"/>
  <c r="AD127"/>
  <c r="S128"/>
  <c r="U128"/>
  <c r="W128"/>
  <c r="Y128"/>
  <c r="AA128"/>
  <c r="AD128"/>
  <c r="S129"/>
  <c r="U129"/>
  <c r="W129"/>
  <c r="Y129"/>
  <c r="AA129"/>
  <c r="AD129"/>
  <c r="S130"/>
  <c r="U130"/>
  <c r="W130"/>
  <c r="Y130"/>
  <c r="AA130"/>
  <c r="AD130"/>
  <c r="S131"/>
  <c r="U131"/>
  <c r="W131"/>
  <c r="Y131"/>
  <c r="AA131"/>
  <c r="AD131"/>
  <c r="S132"/>
  <c r="U132"/>
  <c r="W132"/>
  <c r="Y132"/>
  <c r="AA132"/>
  <c r="AD132"/>
  <c r="S133"/>
  <c r="U133"/>
  <c r="W133"/>
  <c r="Y133"/>
  <c r="AA133"/>
  <c r="AD133"/>
  <c r="S134"/>
  <c r="U134"/>
  <c r="W134"/>
  <c r="Y134"/>
  <c r="AA134"/>
  <c r="AD134"/>
  <c r="S135"/>
  <c r="U135"/>
  <c r="W135"/>
  <c r="Y135"/>
  <c r="AA135"/>
  <c r="AD135"/>
  <c r="S136"/>
  <c r="U136"/>
  <c r="W136"/>
  <c r="Y136"/>
  <c r="AA136"/>
  <c r="AD136"/>
  <c r="S137"/>
  <c r="U137"/>
  <c r="W137"/>
  <c r="Y137"/>
  <c r="AA137"/>
  <c r="AD137"/>
  <c r="S138"/>
  <c r="U138"/>
  <c r="W138"/>
  <c r="Y138"/>
  <c r="AA138"/>
  <c r="AD138"/>
  <c r="S139"/>
  <c r="U139"/>
  <c r="W139"/>
  <c r="Y139"/>
  <c r="AA139"/>
  <c r="AD139"/>
  <c r="S140"/>
  <c r="U140"/>
  <c r="W140"/>
  <c r="Y140"/>
  <c r="AA140"/>
  <c r="AD140"/>
  <c r="S141"/>
  <c r="U141"/>
  <c r="W141"/>
  <c r="Y141"/>
  <c r="AA141"/>
  <c r="AD141"/>
  <c r="S142"/>
  <c r="U142"/>
  <c r="W142"/>
  <c r="Y142"/>
  <c r="AA142"/>
  <c r="AD142"/>
  <c r="S143"/>
  <c r="U143"/>
  <c r="W143"/>
  <c r="Y143"/>
  <c r="AA143"/>
  <c r="AD143"/>
  <c r="S144"/>
  <c r="U144"/>
  <c r="W144"/>
  <c r="Y144"/>
  <c r="AA144"/>
  <c r="AD144"/>
  <c r="S145"/>
  <c r="U145"/>
  <c r="W145"/>
  <c r="Y145"/>
  <c r="AA145"/>
  <c r="AD145"/>
  <c r="S146"/>
  <c r="U146"/>
  <c r="W146"/>
  <c r="Y146"/>
  <c r="AA146"/>
  <c r="AD146"/>
  <c r="S147"/>
  <c r="U147"/>
  <c r="W147"/>
  <c r="Y147"/>
  <c r="AA147"/>
  <c r="AD147"/>
  <c r="S148"/>
  <c r="U148"/>
  <c r="W148"/>
  <c r="Y148"/>
  <c r="AA148"/>
  <c r="AD148"/>
  <c r="S149"/>
  <c r="U149"/>
  <c r="W149"/>
  <c r="Y149"/>
  <c r="AA149"/>
  <c r="AD149"/>
  <c r="S150"/>
  <c r="U150"/>
  <c r="W150"/>
  <c r="Y150"/>
  <c r="AA150"/>
  <c r="AD150"/>
  <c r="S151"/>
  <c r="U151"/>
  <c r="W151"/>
  <c r="Y151"/>
  <c r="AA151"/>
  <c r="AD151"/>
  <c r="S152"/>
  <c r="U152"/>
  <c r="W152"/>
  <c r="Y152"/>
  <c r="AA152"/>
  <c r="AD152"/>
  <c r="S153"/>
  <c r="U153"/>
  <c r="W153"/>
  <c r="Y153"/>
  <c r="AA153"/>
  <c r="AD153"/>
  <c r="S154"/>
  <c r="U154"/>
  <c r="W154"/>
  <c r="Y154"/>
  <c r="AA154"/>
  <c r="AD154"/>
  <c r="S155"/>
  <c r="U155"/>
  <c r="W155"/>
  <c r="Y155"/>
  <c r="AA155"/>
  <c r="AD155"/>
  <c r="S156"/>
  <c r="U156"/>
  <c r="W156"/>
  <c r="Y156"/>
  <c r="AA156"/>
  <c r="AD156"/>
  <c r="U157"/>
  <c r="W157"/>
  <c r="Y157"/>
  <c r="AA157"/>
  <c r="AD157"/>
  <c r="U158"/>
  <c r="W158"/>
  <c r="Y158"/>
  <c r="AA158"/>
  <c r="AD158"/>
  <c r="U159"/>
  <c r="W159"/>
  <c r="Y159"/>
  <c r="AA159"/>
  <c r="AD159"/>
  <c r="U160"/>
  <c r="W160"/>
  <c r="Y160"/>
  <c r="AA160"/>
  <c r="AD160"/>
  <c r="U161"/>
  <c r="W161"/>
  <c r="Y161"/>
  <c r="AA161"/>
  <c r="AD161"/>
  <c r="U162"/>
  <c r="W162"/>
  <c r="Y162"/>
  <c r="AA162"/>
  <c r="AD162"/>
  <c r="U163"/>
  <c r="W163"/>
  <c r="Y163"/>
  <c r="AA163"/>
  <c r="AD163"/>
  <c r="S164"/>
  <c r="U164"/>
  <c r="W164"/>
  <c r="Y164"/>
  <c r="AA164"/>
  <c r="AD164"/>
  <c r="S165"/>
  <c r="U165"/>
  <c r="W165"/>
  <c r="Y165"/>
  <c r="AA165"/>
  <c r="AD165"/>
  <c r="S166"/>
  <c r="U166"/>
  <c r="W166"/>
  <c r="Y166"/>
  <c r="AA166"/>
  <c r="AD166"/>
  <c r="S167"/>
  <c r="U167"/>
  <c r="W167"/>
  <c r="Y167"/>
  <c r="AA167"/>
  <c r="AD167"/>
  <c r="S168"/>
  <c r="U168"/>
  <c r="Y168"/>
  <c r="AA168"/>
  <c r="AD168"/>
  <c r="S169"/>
  <c r="U169"/>
  <c r="W169"/>
  <c r="Y169"/>
  <c r="AA169"/>
  <c r="AD169"/>
  <c r="S170"/>
  <c r="U170"/>
  <c r="W170"/>
  <c r="Y170"/>
  <c r="AA170"/>
  <c r="AD170"/>
  <c r="S171"/>
  <c r="U171"/>
  <c r="W171"/>
  <c r="Y171"/>
  <c r="AA171"/>
  <c r="AD171"/>
  <c r="S172"/>
  <c r="U172"/>
  <c r="W172"/>
  <c r="Y172"/>
  <c r="AA172"/>
  <c r="AD172"/>
  <c r="S173"/>
  <c r="U173"/>
  <c r="W173"/>
  <c r="Y173"/>
  <c r="AA173"/>
  <c r="AD173"/>
  <c r="S174"/>
  <c r="U174"/>
  <c r="W174"/>
  <c r="Y174"/>
  <c r="AA174"/>
  <c r="AD174"/>
  <c r="S175"/>
  <c r="U175"/>
  <c r="W175"/>
  <c r="Y175"/>
  <c r="AA175"/>
  <c r="AD175"/>
  <c r="S176"/>
  <c r="U176"/>
  <c r="W176"/>
  <c r="Y176"/>
  <c r="AA176"/>
  <c r="AD176"/>
  <c r="S177"/>
  <c r="U177"/>
  <c r="W177"/>
  <c r="Y177"/>
  <c r="AA177"/>
  <c r="AD177"/>
  <c r="S178"/>
  <c r="U178"/>
  <c r="W178"/>
  <c r="Y178"/>
  <c r="AA178"/>
  <c r="AD178"/>
  <c r="S179"/>
  <c r="U179"/>
  <c r="W179"/>
  <c r="Y179"/>
  <c r="AA179"/>
  <c r="AD179"/>
  <c r="S180"/>
  <c r="U180"/>
  <c r="W180"/>
  <c r="Y180"/>
  <c r="AA180"/>
  <c r="AD180"/>
  <c r="S181"/>
  <c r="U181"/>
  <c r="W181"/>
  <c r="Y181"/>
  <c r="AA181"/>
  <c r="AD181"/>
  <c r="S182"/>
  <c r="U182"/>
  <c r="W182"/>
  <c r="Y182"/>
  <c r="AA182"/>
  <c r="AD182"/>
  <c r="S183"/>
  <c r="U183"/>
  <c r="W183"/>
  <c r="Y183"/>
  <c r="AA183"/>
  <c r="AD183"/>
  <c r="S184"/>
  <c r="U184"/>
  <c r="W184"/>
  <c r="Y184"/>
  <c r="AA184"/>
  <c r="AD184"/>
  <c r="S185"/>
  <c r="U185"/>
  <c r="W185"/>
  <c r="Y185"/>
  <c r="AA185"/>
  <c r="AD185"/>
  <c r="S186"/>
  <c r="U186"/>
  <c r="W186"/>
  <c r="Y186"/>
  <c r="AA186"/>
  <c r="AD186"/>
  <c r="S187"/>
  <c r="U187"/>
  <c r="W187"/>
  <c r="Y187"/>
  <c r="AA187"/>
  <c r="AD187"/>
  <c r="S188"/>
  <c r="U188"/>
  <c r="W188"/>
  <c r="Y188"/>
  <c r="AA188"/>
  <c r="AD188"/>
  <c r="S189"/>
  <c r="U189"/>
  <c r="W189"/>
  <c r="Y189"/>
  <c r="AA189"/>
  <c r="AD189"/>
  <c r="AG165"/>
  <c r="AG158"/>
  <c r="AG156"/>
  <c r="AG153"/>
  <c r="AG151"/>
  <c r="AG134"/>
  <c r="AG108"/>
  <c r="AG102"/>
  <c r="AG94"/>
  <c r="AG82"/>
  <c r="AG79"/>
  <c r="AG76"/>
  <c r="AG75"/>
  <c r="AG74"/>
  <c r="AG73"/>
  <c r="AG72"/>
  <c r="AG71"/>
  <c r="AG70"/>
  <c r="AG69"/>
  <c r="AG68"/>
  <c r="AG67"/>
  <c r="AG66"/>
  <c r="AG65"/>
  <c r="AG64"/>
  <c r="AG62"/>
  <c r="AG61"/>
  <c r="AG60"/>
  <c r="AG59"/>
  <c r="AG58"/>
  <c r="AG56"/>
  <c r="AG55"/>
  <c r="AG54"/>
  <c r="AG50"/>
  <c r="AG49"/>
  <c r="AG46"/>
  <c r="AG45"/>
  <c r="AG44"/>
  <c r="AG43"/>
  <c r="AG42"/>
  <c r="AG39"/>
  <c r="AG37"/>
  <c r="AG35"/>
  <c r="AG31"/>
  <c r="AG30"/>
  <c r="AG29"/>
  <c r="AG28"/>
  <c r="AG27"/>
  <c r="AG26"/>
  <c r="AG25"/>
  <c r="AG24"/>
  <c r="AG23"/>
  <c r="AG22"/>
  <c r="AG21"/>
  <c r="AG20"/>
  <c r="AG18"/>
  <c r="AG17"/>
  <c r="AG14"/>
  <c r="AG13"/>
  <c r="AG12"/>
  <c r="AG11"/>
  <c r="AG10"/>
  <c r="AG9"/>
  <c r="AG8"/>
  <c r="AG7"/>
  <c r="AG6"/>
  <c r="S5"/>
  <c r="AE186"/>
  <c r="AC139" l="1"/>
  <c r="AC175"/>
  <c r="AC147"/>
  <c r="AC183"/>
  <c r="AC123"/>
  <c r="AC99"/>
  <c r="AC91"/>
  <c r="AC115"/>
  <c r="AC155"/>
  <c r="AC187"/>
  <c r="AC163"/>
  <c r="AC179"/>
  <c r="AC171"/>
  <c r="AC131"/>
  <c r="AC107"/>
  <c r="AC188"/>
  <c r="AC180"/>
  <c r="AC172"/>
  <c r="AC159"/>
  <c r="AC152"/>
  <c r="AC140"/>
  <c r="AC127"/>
  <c r="AC120"/>
  <c r="AC108"/>
  <c r="AC95"/>
  <c r="AC88"/>
  <c r="AC80"/>
  <c r="AC76"/>
  <c r="AC72"/>
  <c r="AC68"/>
  <c r="AC64"/>
  <c r="AC60"/>
  <c r="AC56"/>
  <c r="AC52"/>
  <c r="AC48"/>
  <c r="AC44"/>
  <c r="AC40"/>
  <c r="AC35"/>
  <c r="AC24"/>
  <c r="AC19"/>
  <c r="AC8"/>
  <c r="AC164"/>
  <c r="AC151"/>
  <c r="AC144"/>
  <c r="AC132"/>
  <c r="AC119"/>
  <c r="AC112"/>
  <c r="AC100"/>
  <c r="AC87"/>
  <c r="AC83"/>
  <c r="AC79"/>
  <c r="AC75"/>
  <c r="AC71"/>
  <c r="AC67"/>
  <c r="AC63"/>
  <c r="AC59"/>
  <c r="AC55"/>
  <c r="AC51"/>
  <c r="AC47"/>
  <c r="AC43"/>
  <c r="AC39"/>
  <c r="AC28"/>
  <c r="AC23"/>
  <c r="AC12"/>
  <c r="AC7"/>
  <c r="AC184"/>
  <c r="AC176"/>
  <c r="AC168"/>
  <c r="AC156"/>
  <c r="AC143"/>
  <c r="AC136"/>
  <c r="AC124"/>
  <c r="AC111"/>
  <c r="AC104"/>
  <c r="AC92"/>
  <c r="AC167"/>
  <c r="AC160"/>
  <c r="AC148"/>
  <c r="AC135"/>
  <c r="AC128"/>
  <c r="AC116"/>
  <c r="AC103"/>
  <c r="AC96"/>
  <c r="AC36"/>
  <c r="AC31"/>
  <c r="AC20"/>
  <c r="AC15"/>
  <c r="AC32"/>
  <c r="AC27"/>
  <c r="AC16"/>
  <c r="AC11"/>
  <c r="AC29"/>
  <c r="AC21"/>
  <c r="AC6"/>
  <c r="AC84"/>
  <c r="AC189"/>
  <c r="AC186"/>
  <c r="AC185"/>
  <c r="AC182"/>
  <c r="AC181"/>
  <c r="AC178"/>
  <c r="AC177"/>
  <c r="AC174"/>
  <c r="AC173"/>
  <c r="AC170"/>
  <c r="AC169"/>
  <c r="AC166"/>
  <c r="AC165"/>
  <c r="AC162"/>
  <c r="AC161"/>
  <c r="AC158"/>
  <c r="AC157"/>
  <c r="AC154"/>
  <c r="AC153"/>
  <c r="AC150"/>
  <c r="AC149"/>
  <c r="AC146"/>
  <c r="AC145"/>
  <c r="AC142"/>
  <c r="AC141"/>
  <c r="AC138"/>
  <c r="AC137"/>
  <c r="AC134"/>
  <c r="AC133"/>
  <c r="AC130"/>
  <c r="AC129"/>
  <c r="AC126"/>
  <c r="AC125"/>
  <c r="AC122"/>
  <c r="AC121"/>
  <c r="AC118"/>
  <c r="AC117"/>
  <c r="AC114"/>
  <c r="AC113"/>
  <c r="AC110"/>
  <c r="AC109"/>
  <c r="AC106"/>
  <c r="AC105"/>
  <c r="AC102"/>
  <c r="AC101"/>
  <c r="AC98"/>
  <c r="AC97"/>
  <c r="AC94"/>
  <c r="AC93"/>
  <c r="AC90"/>
  <c r="AC89"/>
  <c r="AC86"/>
  <c r="AC85"/>
  <c r="AC82"/>
  <c r="AC81"/>
  <c r="AC78"/>
  <c r="AC77"/>
  <c r="AC74"/>
  <c r="AC73"/>
  <c r="AC70"/>
  <c r="AC69"/>
  <c r="AC66"/>
  <c r="AC65"/>
  <c r="AC62"/>
  <c r="AC61"/>
  <c r="AC58"/>
  <c r="AC57"/>
  <c r="AC54"/>
  <c r="AC53"/>
  <c r="AC50"/>
  <c r="AC49"/>
  <c r="AC46"/>
  <c r="AC45"/>
  <c r="AC42"/>
  <c r="AC41"/>
  <c r="AC33"/>
  <c r="AC30"/>
  <c r="AC26"/>
  <c r="AC25"/>
  <c r="AC18"/>
  <c r="AC17"/>
  <c r="AC14"/>
  <c r="AC13"/>
  <c r="AC10"/>
  <c r="AC9"/>
  <c r="AC38"/>
  <c r="AC37"/>
  <c r="AC34"/>
  <c r="AC22"/>
  <c r="AQ186" i="18" l="1"/>
  <c r="AP186"/>
  <c r="AQ186" i="19"/>
  <c r="AP186"/>
  <c r="AQ186" i="20"/>
  <c r="AP186"/>
  <c r="AQ186" i="21"/>
  <c r="AP186"/>
  <c r="AQ186" i="22"/>
  <c r="AP186"/>
  <c r="AH186" i="24"/>
  <c r="AG186"/>
  <c r="AR186" i="19" l="1"/>
  <c r="T186" i="24" s="1"/>
  <c r="AR186" i="21"/>
  <c r="X186" i="24" s="1"/>
  <c r="AR186" i="18"/>
  <c r="R186" i="24" s="1"/>
  <c r="AR186" i="20"/>
  <c r="V186" i="24" s="1"/>
  <c r="AR186" i="22"/>
  <c r="Z186" i="24" s="1"/>
  <c r="AB186" l="1"/>
  <c r="AF186" s="1"/>
  <c r="U5"/>
  <c r="AP54" i="20" l="1"/>
  <c r="AE22" i="24" l="1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99"/>
  <c r="AE100"/>
  <c r="AE101"/>
  <c r="AE102"/>
  <c r="AE103"/>
  <c r="AE104"/>
  <c r="AE105"/>
  <c r="AE106"/>
  <c r="AE107"/>
  <c r="AE108"/>
  <c r="AE109"/>
  <c r="AE110"/>
  <c r="AE111"/>
  <c r="AE112"/>
  <c r="AE113"/>
  <c r="AE114"/>
  <c r="AE115"/>
  <c r="AE116"/>
  <c r="AE117"/>
  <c r="AE118"/>
  <c r="AE119"/>
  <c r="AE120"/>
  <c r="AE121"/>
  <c r="AE122"/>
  <c r="AE123"/>
  <c r="AE124"/>
  <c r="AE125"/>
  <c r="AE126"/>
  <c r="AE127"/>
  <c r="AE128"/>
  <c r="AE129"/>
  <c r="AE130"/>
  <c r="AE131"/>
  <c r="AE132"/>
  <c r="AE133"/>
  <c r="AE134"/>
  <c r="AE135"/>
  <c r="AE136"/>
  <c r="AE137"/>
  <c r="AE138"/>
  <c r="AE139"/>
  <c r="AE140"/>
  <c r="AE141"/>
  <c r="AE142"/>
  <c r="AE143"/>
  <c r="AE144"/>
  <c r="AE145"/>
  <c r="AE146"/>
  <c r="AE147"/>
  <c r="AE148"/>
  <c r="AE149"/>
  <c r="AE150"/>
  <c r="AE151"/>
  <c r="AE152"/>
  <c r="AE153"/>
  <c r="AE154"/>
  <c r="AE155"/>
  <c r="AE156"/>
  <c r="AE157"/>
  <c r="AE158"/>
  <c r="AE159"/>
  <c r="AE160"/>
  <c r="AE161"/>
  <c r="AE162"/>
  <c r="AE163"/>
  <c r="AE164"/>
  <c r="AE165"/>
  <c r="AE166"/>
  <c r="AE167"/>
  <c r="AE168"/>
  <c r="AE169"/>
  <c r="AE170"/>
  <c r="AE171"/>
  <c r="AE172"/>
  <c r="AE173"/>
  <c r="AE174"/>
  <c r="AE175"/>
  <c r="AE176"/>
  <c r="AE177"/>
  <c r="AE178"/>
  <c r="AE179"/>
  <c r="AE180"/>
  <c r="AE181"/>
  <c r="AE182"/>
  <c r="AE183"/>
  <c r="AE184"/>
  <c r="AE185"/>
  <c r="AE187"/>
  <c r="AE188"/>
  <c r="AE189"/>
  <c r="AE19"/>
  <c r="AE20"/>
  <c r="AE21"/>
  <c r="AE6"/>
  <c r="AE7"/>
  <c r="AE8"/>
  <c r="AE9"/>
  <c r="AE10"/>
  <c r="AE11"/>
  <c r="AE12"/>
  <c r="AE13"/>
  <c r="AE14"/>
  <c r="AE15"/>
  <c r="AE16"/>
  <c r="AE17"/>
  <c r="AE18"/>
  <c r="AE5"/>
  <c r="AQ189" i="22"/>
  <c r="AP189"/>
  <c r="AQ188"/>
  <c r="AP188"/>
  <c r="AQ187"/>
  <c r="AP187"/>
  <c r="AQ185"/>
  <c r="AP185"/>
  <c r="AQ184"/>
  <c r="AP184"/>
  <c r="AQ183"/>
  <c r="AP183"/>
  <c r="AQ182"/>
  <c r="AP182"/>
  <c r="AQ181"/>
  <c r="AP181"/>
  <c r="AQ180"/>
  <c r="AP180"/>
  <c r="AQ179"/>
  <c r="AP179"/>
  <c r="AQ178"/>
  <c r="AP178"/>
  <c r="AQ177"/>
  <c r="AP177"/>
  <c r="AQ176"/>
  <c r="AP176"/>
  <c r="AQ175"/>
  <c r="AP175"/>
  <c r="AQ174"/>
  <c r="AP174"/>
  <c r="AQ173"/>
  <c r="AP173"/>
  <c r="AQ172"/>
  <c r="AP172"/>
  <c r="AQ171"/>
  <c r="AP171"/>
  <c r="AQ170"/>
  <c r="AP170"/>
  <c r="AQ169"/>
  <c r="AP169"/>
  <c r="AQ168"/>
  <c r="AP168"/>
  <c r="AQ167"/>
  <c r="AP167"/>
  <c r="AQ166"/>
  <c r="AP166"/>
  <c r="AQ165"/>
  <c r="AP165"/>
  <c r="AQ164"/>
  <c r="AP164"/>
  <c r="AQ163"/>
  <c r="AP163"/>
  <c r="AQ162"/>
  <c r="AP162"/>
  <c r="AQ161"/>
  <c r="AP161"/>
  <c r="AQ160"/>
  <c r="AP160"/>
  <c r="AQ159"/>
  <c r="AP159"/>
  <c r="AQ158"/>
  <c r="AP158"/>
  <c r="AQ157"/>
  <c r="AP157"/>
  <c r="AQ156"/>
  <c r="AP156"/>
  <c r="AQ155"/>
  <c r="AP155"/>
  <c r="AQ154"/>
  <c r="AP154"/>
  <c r="AQ153"/>
  <c r="AP153"/>
  <c r="AQ152"/>
  <c r="AP152"/>
  <c r="AQ151"/>
  <c r="AP151"/>
  <c r="AQ150"/>
  <c r="AP150"/>
  <c r="AQ149"/>
  <c r="AP149"/>
  <c r="AQ148"/>
  <c r="AP148"/>
  <c r="AQ147"/>
  <c r="AP147"/>
  <c r="AQ146"/>
  <c r="AP146"/>
  <c r="AQ145"/>
  <c r="AP145"/>
  <c r="AQ144"/>
  <c r="AP144"/>
  <c r="AQ143"/>
  <c r="AP143"/>
  <c r="AQ142"/>
  <c r="AP142"/>
  <c r="AQ141"/>
  <c r="AP141"/>
  <c r="AQ140"/>
  <c r="AP140"/>
  <c r="AQ139"/>
  <c r="AP139"/>
  <c r="AQ138"/>
  <c r="AP138"/>
  <c r="AQ137"/>
  <c r="AP137"/>
  <c r="AQ136"/>
  <c r="AP136"/>
  <c r="AQ135"/>
  <c r="AP135"/>
  <c r="AQ134"/>
  <c r="AP134"/>
  <c r="AQ133"/>
  <c r="AP133"/>
  <c r="AQ132"/>
  <c r="AP132"/>
  <c r="AQ131"/>
  <c r="AP131"/>
  <c r="AQ130"/>
  <c r="AP130"/>
  <c r="AQ129"/>
  <c r="AP129"/>
  <c r="AQ128"/>
  <c r="AP128"/>
  <c r="AQ127"/>
  <c r="AP127"/>
  <c r="AQ126"/>
  <c r="AP126"/>
  <c r="AQ125"/>
  <c r="AP125"/>
  <c r="AQ124"/>
  <c r="AP124"/>
  <c r="AQ123"/>
  <c r="AP123"/>
  <c r="AQ122"/>
  <c r="AP122"/>
  <c r="AQ121"/>
  <c r="AP121"/>
  <c r="AQ120"/>
  <c r="AP120"/>
  <c r="AQ119"/>
  <c r="AP119"/>
  <c r="AQ118"/>
  <c r="AP118"/>
  <c r="AQ117"/>
  <c r="AP117"/>
  <c r="AQ116"/>
  <c r="AP116"/>
  <c r="AQ115"/>
  <c r="AP115"/>
  <c r="AQ114"/>
  <c r="AP114"/>
  <c r="AQ113"/>
  <c r="AP113"/>
  <c r="AQ112"/>
  <c r="AP112"/>
  <c r="AQ111"/>
  <c r="AP111"/>
  <c r="AQ110"/>
  <c r="AP110"/>
  <c r="AQ109"/>
  <c r="AP109"/>
  <c r="AQ108"/>
  <c r="AP108"/>
  <c r="AQ107"/>
  <c r="AP107"/>
  <c r="AQ106"/>
  <c r="AP106"/>
  <c r="AQ105"/>
  <c r="AP105"/>
  <c r="AQ104"/>
  <c r="AP104"/>
  <c r="AQ103"/>
  <c r="AP103"/>
  <c r="AQ102"/>
  <c r="AP102"/>
  <c r="AQ101"/>
  <c r="AP101"/>
  <c r="AQ100"/>
  <c r="AP100"/>
  <c r="AQ99"/>
  <c r="AP99"/>
  <c r="AQ98"/>
  <c r="AP98"/>
  <c r="AQ97"/>
  <c r="AP97"/>
  <c r="AQ96"/>
  <c r="AP96"/>
  <c r="AQ95"/>
  <c r="AP95"/>
  <c r="AQ94"/>
  <c r="AP94"/>
  <c r="AQ93"/>
  <c r="AP93"/>
  <c r="AQ92"/>
  <c r="AP92"/>
  <c r="AQ91"/>
  <c r="AP91"/>
  <c r="AQ90"/>
  <c r="AP90"/>
  <c r="AQ89"/>
  <c r="AP89"/>
  <c r="AQ88"/>
  <c r="AP88"/>
  <c r="AQ87"/>
  <c r="AP87"/>
  <c r="AQ86"/>
  <c r="AP86"/>
  <c r="AQ85"/>
  <c r="AP85"/>
  <c r="AQ84"/>
  <c r="AP84"/>
  <c r="AQ83"/>
  <c r="AP83"/>
  <c r="AQ82"/>
  <c r="AP82"/>
  <c r="AQ81"/>
  <c r="AP81"/>
  <c r="AQ80"/>
  <c r="AP80"/>
  <c r="AQ79"/>
  <c r="AP79"/>
  <c r="AQ78"/>
  <c r="AP78"/>
  <c r="AQ77"/>
  <c r="AP77"/>
  <c r="AQ76"/>
  <c r="AP76"/>
  <c r="AQ75"/>
  <c r="AP75"/>
  <c r="AQ74"/>
  <c r="AP74"/>
  <c r="AQ73"/>
  <c r="AP73"/>
  <c r="AQ72"/>
  <c r="AP72"/>
  <c r="AQ71"/>
  <c r="AP71"/>
  <c r="AQ70"/>
  <c r="AP70"/>
  <c r="AQ69"/>
  <c r="AP69"/>
  <c r="AQ68"/>
  <c r="AP68"/>
  <c r="AQ67"/>
  <c r="AP67"/>
  <c r="AQ66"/>
  <c r="AP66"/>
  <c r="AQ65"/>
  <c r="AP65"/>
  <c r="AQ64"/>
  <c r="AP64"/>
  <c r="AQ63"/>
  <c r="AP63"/>
  <c r="AQ62"/>
  <c r="AP62"/>
  <c r="AQ61"/>
  <c r="AP61"/>
  <c r="AQ60"/>
  <c r="AP60"/>
  <c r="AQ59"/>
  <c r="AP59"/>
  <c r="AQ58"/>
  <c r="AP58"/>
  <c r="AQ57"/>
  <c r="AP57"/>
  <c r="AQ56"/>
  <c r="AP56"/>
  <c r="AQ55"/>
  <c r="AP55"/>
  <c r="AQ54"/>
  <c r="AP54"/>
  <c r="AQ53"/>
  <c r="AP53"/>
  <c r="AQ52"/>
  <c r="AP52"/>
  <c r="AQ51"/>
  <c r="AP51"/>
  <c r="AQ50"/>
  <c r="AP50"/>
  <c r="AQ49"/>
  <c r="AP49"/>
  <c r="AQ48"/>
  <c r="AP48"/>
  <c r="AQ47"/>
  <c r="AP47"/>
  <c r="AQ46"/>
  <c r="AP46"/>
  <c r="AQ45"/>
  <c r="AP45"/>
  <c r="AQ44"/>
  <c r="AP44"/>
  <c r="AQ43"/>
  <c r="AP43"/>
  <c r="AQ42"/>
  <c r="AP42"/>
  <c r="AQ41"/>
  <c r="AP41"/>
  <c r="AQ40"/>
  <c r="AP40"/>
  <c r="AQ39"/>
  <c r="AP39"/>
  <c r="AQ38"/>
  <c r="AP38"/>
  <c r="AQ37"/>
  <c r="AP37"/>
  <c r="AQ36"/>
  <c r="AP36"/>
  <c r="AQ35"/>
  <c r="AP35"/>
  <c r="AQ34"/>
  <c r="AP34"/>
  <c r="AQ33"/>
  <c r="AP33"/>
  <c r="AQ32"/>
  <c r="AP32"/>
  <c r="AQ31"/>
  <c r="AP31"/>
  <c r="AQ30"/>
  <c r="AP30"/>
  <c r="AQ29"/>
  <c r="AP29"/>
  <c r="AQ28"/>
  <c r="AP28"/>
  <c r="AQ27"/>
  <c r="AP27"/>
  <c r="AQ26"/>
  <c r="AP26"/>
  <c r="AQ25"/>
  <c r="AP25"/>
  <c r="AQ24"/>
  <c r="AP24"/>
  <c r="AQ23"/>
  <c r="AP23"/>
  <c r="AQ22"/>
  <c r="AP22"/>
  <c r="AQ21"/>
  <c r="AP21"/>
  <c r="AQ20"/>
  <c r="AP20"/>
  <c r="AQ19"/>
  <c r="AP19"/>
  <c r="AQ18"/>
  <c r="AP18"/>
  <c r="AQ17"/>
  <c r="AP17"/>
  <c r="AQ16"/>
  <c r="AP16"/>
  <c r="AQ15"/>
  <c r="AP15"/>
  <c r="AQ14"/>
  <c r="AP14"/>
  <c r="AQ13"/>
  <c r="AP13"/>
  <c r="AQ12"/>
  <c r="AP12"/>
  <c r="AQ11"/>
  <c r="AP11"/>
  <c r="AQ10"/>
  <c r="AP10"/>
  <c r="AQ9"/>
  <c r="AP9"/>
  <c r="AQ8"/>
  <c r="AP8"/>
  <c r="AQ7"/>
  <c r="AP7"/>
  <c r="AQ6"/>
  <c r="AP6"/>
  <c r="AQ5"/>
  <c r="AP5"/>
  <c r="AQ189" i="21"/>
  <c r="AP189"/>
  <c r="AQ188"/>
  <c r="AP188"/>
  <c r="AQ187"/>
  <c r="AP187"/>
  <c r="AQ185"/>
  <c r="AP185"/>
  <c r="AQ184"/>
  <c r="AP184"/>
  <c r="AQ183"/>
  <c r="AP183"/>
  <c r="AQ182"/>
  <c r="AP182"/>
  <c r="AQ181"/>
  <c r="AP181"/>
  <c r="AQ180"/>
  <c r="AP180"/>
  <c r="AQ179"/>
  <c r="AP179"/>
  <c r="AQ178"/>
  <c r="AP178"/>
  <c r="AQ177"/>
  <c r="AP177"/>
  <c r="AQ176"/>
  <c r="AP176"/>
  <c r="AQ175"/>
  <c r="AP175"/>
  <c r="AQ174"/>
  <c r="AP174"/>
  <c r="AQ173"/>
  <c r="AP173"/>
  <c r="AQ172"/>
  <c r="AP172"/>
  <c r="AQ171"/>
  <c r="AP171"/>
  <c r="AQ170"/>
  <c r="AP170"/>
  <c r="AQ169"/>
  <c r="AP169"/>
  <c r="AQ168"/>
  <c r="AP168"/>
  <c r="AQ167"/>
  <c r="AP167"/>
  <c r="AQ166"/>
  <c r="AP166"/>
  <c r="AQ165"/>
  <c r="AP165"/>
  <c r="AQ164"/>
  <c r="AP164"/>
  <c r="AQ163"/>
  <c r="AP163"/>
  <c r="AQ162"/>
  <c r="AP162"/>
  <c r="AQ161"/>
  <c r="AP161"/>
  <c r="AQ160"/>
  <c r="AP160"/>
  <c r="AQ159"/>
  <c r="AP159"/>
  <c r="AQ158"/>
  <c r="AP158"/>
  <c r="AQ157"/>
  <c r="AP157"/>
  <c r="AQ156"/>
  <c r="AP156"/>
  <c r="AQ155"/>
  <c r="AP155"/>
  <c r="AQ154"/>
  <c r="AP154"/>
  <c r="AQ153"/>
  <c r="AP153"/>
  <c r="AQ152"/>
  <c r="AP152"/>
  <c r="AQ151"/>
  <c r="AP151"/>
  <c r="AQ150"/>
  <c r="AP150"/>
  <c r="AQ149"/>
  <c r="AP149"/>
  <c r="AQ148"/>
  <c r="AP148"/>
  <c r="AQ147"/>
  <c r="AP147"/>
  <c r="AQ146"/>
  <c r="AP146"/>
  <c r="AQ145"/>
  <c r="AP145"/>
  <c r="AQ144"/>
  <c r="AP144"/>
  <c r="AQ143"/>
  <c r="AP143"/>
  <c r="AQ142"/>
  <c r="AP142"/>
  <c r="AQ141"/>
  <c r="AP141"/>
  <c r="AQ140"/>
  <c r="AP140"/>
  <c r="AQ139"/>
  <c r="AP139"/>
  <c r="AQ138"/>
  <c r="AP138"/>
  <c r="AQ137"/>
  <c r="AP137"/>
  <c r="AQ136"/>
  <c r="AP136"/>
  <c r="AQ135"/>
  <c r="AP135"/>
  <c r="AQ134"/>
  <c r="AP134"/>
  <c r="AQ133"/>
  <c r="AP133"/>
  <c r="AQ132"/>
  <c r="AP132"/>
  <c r="AQ131"/>
  <c r="AP131"/>
  <c r="AQ130"/>
  <c r="AP130"/>
  <c r="AQ129"/>
  <c r="AP129"/>
  <c r="AQ128"/>
  <c r="AP128"/>
  <c r="AQ127"/>
  <c r="AP127"/>
  <c r="AQ126"/>
  <c r="AP126"/>
  <c r="AQ125"/>
  <c r="AP125"/>
  <c r="AQ124"/>
  <c r="AP124"/>
  <c r="AQ123"/>
  <c r="AP123"/>
  <c r="AQ122"/>
  <c r="AP122"/>
  <c r="AQ121"/>
  <c r="AP121"/>
  <c r="AQ120"/>
  <c r="AP120"/>
  <c r="AQ119"/>
  <c r="AP119"/>
  <c r="AQ118"/>
  <c r="AP118"/>
  <c r="AQ117"/>
  <c r="AP117"/>
  <c r="AQ116"/>
  <c r="AP116"/>
  <c r="AQ115"/>
  <c r="AP115"/>
  <c r="AQ114"/>
  <c r="AP114"/>
  <c r="AQ113"/>
  <c r="AP113"/>
  <c r="AQ112"/>
  <c r="AP112"/>
  <c r="AQ111"/>
  <c r="AP111"/>
  <c r="AQ110"/>
  <c r="AP110"/>
  <c r="AQ109"/>
  <c r="AP109"/>
  <c r="AQ108"/>
  <c r="AP108"/>
  <c r="AQ107"/>
  <c r="AP107"/>
  <c r="AQ106"/>
  <c r="AP106"/>
  <c r="AQ105"/>
  <c r="AP105"/>
  <c r="AQ104"/>
  <c r="AP104"/>
  <c r="AQ103"/>
  <c r="AP103"/>
  <c r="AQ102"/>
  <c r="AP102"/>
  <c r="AQ101"/>
  <c r="AP101"/>
  <c r="AQ100"/>
  <c r="AP100"/>
  <c r="AQ99"/>
  <c r="AP99"/>
  <c r="AQ98"/>
  <c r="AP98"/>
  <c r="AQ97"/>
  <c r="AP97"/>
  <c r="AQ96"/>
  <c r="AP96"/>
  <c r="AQ95"/>
  <c r="AP95"/>
  <c r="AQ94"/>
  <c r="AP94"/>
  <c r="AQ93"/>
  <c r="AP93"/>
  <c r="AQ92"/>
  <c r="AP92"/>
  <c r="AQ91"/>
  <c r="AP91"/>
  <c r="AQ90"/>
  <c r="AP90"/>
  <c r="AQ89"/>
  <c r="AP89"/>
  <c r="AQ88"/>
  <c r="AP88"/>
  <c r="AQ87"/>
  <c r="AP87"/>
  <c r="AQ86"/>
  <c r="AP86"/>
  <c r="AQ85"/>
  <c r="AP85"/>
  <c r="AQ84"/>
  <c r="AP84"/>
  <c r="AQ83"/>
  <c r="AP83"/>
  <c r="AQ82"/>
  <c r="AP82"/>
  <c r="AQ81"/>
  <c r="AP81"/>
  <c r="AQ80"/>
  <c r="AP80"/>
  <c r="AQ79"/>
  <c r="AP79"/>
  <c r="AQ78"/>
  <c r="AP78"/>
  <c r="AQ77"/>
  <c r="AP77"/>
  <c r="AQ76"/>
  <c r="AP76"/>
  <c r="AQ75"/>
  <c r="AP75"/>
  <c r="AQ74"/>
  <c r="AP74"/>
  <c r="AQ73"/>
  <c r="AP73"/>
  <c r="AQ72"/>
  <c r="AP72"/>
  <c r="AQ71"/>
  <c r="AP71"/>
  <c r="AQ70"/>
  <c r="AP70"/>
  <c r="AQ69"/>
  <c r="AP69"/>
  <c r="AQ68"/>
  <c r="AP68"/>
  <c r="AQ67"/>
  <c r="AP67"/>
  <c r="AQ66"/>
  <c r="AP66"/>
  <c r="AQ65"/>
  <c r="AP65"/>
  <c r="AQ64"/>
  <c r="AP64"/>
  <c r="AQ63"/>
  <c r="AP63"/>
  <c r="AQ62"/>
  <c r="AP62"/>
  <c r="AQ61"/>
  <c r="AP61"/>
  <c r="AQ60"/>
  <c r="AP60"/>
  <c r="AQ59"/>
  <c r="AP59"/>
  <c r="AQ58"/>
  <c r="AP58"/>
  <c r="AQ57"/>
  <c r="AP57"/>
  <c r="AQ56"/>
  <c r="AP56"/>
  <c r="AQ55"/>
  <c r="AP55"/>
  <c r="AQ54"/>
  <c r="AP54"/>
  <c r="AQ53"/>
  <c r="AP53"/>
  <c r="AQ52"/>
  <c r="AP52"/>
  <c r="AQ51"/>
  <c r="AP51"/>
  <c r="AQ50"/>
  <c r="AP50"/>
  <c r="AQ49"/>
  <c r="AP49"/>
  <c r="AQ48"/>
  <c r="AP48"/>
  <c r="AQ47"/>
  <c r="AP47"/>
  <c r="AQ46"/>
  <c r="AP46"/>
  <c r="AQ45"/>
  <c r="AP45"/>
  <c r="AQ44"/>
  <c r="AP44"/>
  <c r="AQ43"/>
  <c r="AP43"/>
  <c r="AQ42"/>
  <c r="AP42"/>
  <c r="AQ41"/>
  <c r="AP41"/>
  <c r="AQ40"/>
  <c r="AP40"/>
  <c r="AS40" s="1"/>
  <c r="AQ39"/>
  <c r="AP39"/>
  <c r="AQ38"/>
  <c r="AP38"/>
  <c r="AQ37"/>
  <c r="AP37"/>
  <c r="AQ36"/>
  <c r="AP36"/>
  <c r="AQ35"/>
  <c r="AP35"/>
  <c r="AQ34"/>
  <c r="AP34"/>
  <c r="AQ33"/>
  <c r="AP33"/>
  <c r="AQ32"/>
  <c r="AP32"/>
  <c r="AQ31"/>
  <c r="AP31"/>
  <c r="AQ30"/>
  <c r="AP30"/>
  <c r="AQ29"/>
  <c r="AP29"/>
  <c r="AQ28"/>
  <c r="AP28"/>
  <c r="AQ27"/>
  <c r="AP27"/>
  <c r="AQ26"/>
  <c r="AP26"/>
  <c r="AQ25"/>
  <c r="AP25"/>
  <c r="AQ24"/>
  <c r="AP24"/>
  <c r="AQ23"/>
  <c r="AP23"/>
  <c r="AQ22"/>
  <c r="AP22"/>
  <c r="AQ21"/>
  <c r="AP21"/>
  <c r="AQ20"/>
  <c r="AP20"/>
  <c r="AQ19"/>
  <c r="AP19"/>
  <c r="AQ18"/>
  <c r="AP18"/>
  <c r="AQ17"/>
  <c r="AP17"/>
  <c r="AQ16"/>
  <c r="AP16"/>
  <c r="AQ15"/>
  <c r="AP15"/>
  <c r="AQ14"/>
  <c r="AP14"/>
  <c r="AQ13"/>
  <c r="AP13"/>
  <c r="AQ12"/>
  <c r="AP12"/>
  <c r="AQ11"/>
  <c r="AP11"/>
  <c r="AQ10"/>
  <c r="AP10"/>
  <c r="AQ9"/>
  <c r="AP9"/>
  <c r="AQ8"/>
  <c r="AP8"/>
  <c r="AQ7"/>
  <c r="AP7"/>
  <c r="AQ6"/>
  <c r="AP6"/>
  <c r="AQ5"/>
  <c r="AP5"/>
  <c r="AQ189" i="20"/>
  <c r="AP189"/>
  <c r="AQ188"/>
  <c r="AP188"/>
  <c r="AQ187"/>
  <c r="AP187"/>
  <c r="AQ185"/>
  <c r="AP185"/>
  <c r="AQ184"/>
  <c r="AP184"/>
  <c r="AQ183"/>
  <c r="AP183"/>
  <c r="AQ182"/>
  <c r="AP182"/>
  <c r="AQ181"/>
  <c r="AP181"/>
  <c r="AQ180"/>
  <c r="AP180"/>
  <c r="AQ179"/>
  <c r="AP179"/>
  <c r="AQ178"/>
  <c r="AP178"/>
  <c r="AQ177"/>
  <c r="AP177"/>
  <c r="AQ176"/>
  <c r="AP176"/>
  <c r="AQ175"/>
  <c r="AP175"/>
  <c r="AQ174"/>
  <c r="AP174"/>
  <c r="AQ173"/>
  <c r="AP173"/>
  <c r="AQ172"/>
  <c r="AP172"/>
  <c r="AQ171"/>
  <c r="AP171"/>
  <c r="AQ170"/>
  <c r="AP170"/>
  <c r="AQ169"/>
  <c r="AP169"/>
  <c r="AQ168"/>
  <c r="AP168"/>
  <c r="AQ167"/>
  <c r="AP167"/>
  <c r="AQ166"/>
  <c r="AP166"/>
  <c r="AQ165"/>
  <c r="AP165"/>
  <c r="AQ164"/>
  <c r="AP164"/>
  <c r="AQ163"/>
  <c r="AP163"/>
  <c r="AQ162"/>
  <c r="AP162"/>
  <c r="AQ161"/>
  <c r="AP161"/>
  <c r="AQ160"/>
  <c r="AP160"/>
  <c r="AQ159"/>
  <c r="AP159"/>
  <c r="AQ158"/>
  <c r="AP158"/>
  <c r="AQ157"/>
  <c r="AP157"/>
  <c r="AQ156"/>
  <c r="AP156"/>
  <c r="AQ155"/>
  <c r="AP155"/>
  <c r="AQ154"/>
  <c r="AP154"/>
  <c r="AQ153"/>
  <c r="AP153"/>
  <c r="AQ152"/>
  <c r="AP152"/>
  <c r="AQ151"/>
  <c r="AP151"/>
  <c r="AQ150"/>
  <c r="AP150"/>
  <c r="AQ149"/>
  <c r="AP149"/>
  <c r="AQ148"/>
  <c r="AP148"/>
  <c r="AQ147"/>
  <c r="AP147"/>
  <c r="AQ146"/>
  <c r="AP146"/>
  <c r="AQ145"/>
  <c r="AP145"/>
  <c r="AQ144"/>
  <c r="AP144"/>
  <c r="AQ143"/>
  <c r="AP143"/>
  <c r="AQ142"/>
  <c r="AP142"/>
  <c r="AQ141"/>
  <c r="AP141"/>
  <c r="AQ140"/>
  <c r="AP140"/>
  <c r="AQ139"/>
  <c r="AP139"/>
  <c r="AQ138"/>
  <c r="AP138"/>
  <c r="AQ137"/>
  <c r="AP137"/>
  <c r="AQ136"/>
  <c r="AP136"/>
  <c r="AQ135"/>
  <c r="AP135"/>
  <c r="AQ134"/>
  <c r="AP134"/>
  <c r="AQ133"/>
  <c r="AP133"/>
  <c r="AQ132"/>
  <c r="AP132"/>
  <c r="AQ131"/>
  <c r="AP131"/>
  <c r="AQ130"/>
  <c r="AP130"/>
  <c r="AQ129"/>
  <c r="AP129"/>
  <c r="AQ128"/>
  <c r="AP128"/>
  <c r="AQ127"/>
  <c r="AP127"/>
  <c r="AQ126"/>
  <c r="AP126"/>
  <c r="AQ125"/>
  <c r="AP125"/>
  <c r="AQ124"/>
  <c r="AP124"/>
  <c r="AQ123"/>
  <c r="AP123"/>
  <c r="AQ122"/>
  <c r="AP122"/>
  <c r="AQ121"/>
  <c r="AP121"/>
  <c r="AQ120"/>
  <c r="AP120"/>
  <c r="AQ119"/>
  <c r="AP119"/>
  <c r="AQ118"/>
  <c r="AP118"/>
  <c r="AQ117"/>
  <c r="AP117"/>
  <c r="AQ116"/>
  <c r="AP116"/>
  <c r="AQ115"/>
  <c r="AP115"/>
  <c r="AQ114"/>
  <c r="AP114"/>
  <c r="AQ113"/>
  <c r="AP113"/>
  <c r="AQ112"/>
  <c r="AP112"/>
  <c r="AQ111"/>
  <c r="AP111"/>
  <c r="AQ110"/>
  <c r="AP110"/>
  <c r="AQ109"/>
  <c r="AP109"/>
  <c r="AQ108"/>
  <c r="AP108"/>
  <c r="AQ107"/>
  <c r="AP107"/>
  <c r="AQ106"/>
  <c r="AP106"/>
  <c r="AQ105"/>
  <c r="AP105"/>
  <c r="AQ104"/>
  <c r="AP104"/>
  <c r="AQ103"/>
  <c r="AP103"/>
  <c r="AQ102"/>
  <c r="AP102"/>
  <c r="AQ101"/>
  <c r="AP101"/>
  <c r="AQ100"/>
  <c r="AP100"/>
  <c r="AQ99"/>
  <c r="AP99"/>
  <c r="AQ98"/>
  <c r="AP98"/>
  <c r="AQ97"/>
  <c r="AP97"/>
  <c r="AQ96"/>
  <c r="AP96"/>
  <c r="AQ95"/>
  <c r="AP95"/>
  <c r="AQ94"/>
  <c r="AP94"/>
  <c r="AQ93"/>
  <c r="AP93"/>
  <c r="AQ92"/>
  <c r="AP92"/>
  <c r="AQ91"/>
  <c r="AP91"/>
  <c r="AQ90"/>
  <c r="AP90"/>
  <c r="AQ89"/>
  <c r="AP89"/>
  <c r="AQ88"/>
  <c r="AP88"/>
  <c r="AQ87"/>
  <c r="AP87"/>
  <c r="AQ86"/>
  <c r="AP86"/>
  <c r="AQ85"/>
  <c r="AP85"/>
  <c r="AQ84"/>
  <c r="AP84"/>
  <c r="AQ83"/>
  <c r="AP83"/>
  <c r="AQ82"/>
  <c r="AP82"/>
  <c r="AQ81"/>
  <c r="AP81"/>
  <c r="AQ80"/>
  <c r="AP80"/>
  <c r="AQ79"/>
  <c r="AP79"/>
  <c r="AQ78"/>
  <c r="AP78"/>
  <c r="AQ77"/>
  <c r="AP77"/>
  <c r="AQ76"/>
  <c r="AP76"/>
  <c r="AQ75"/>
  <c r="AP75"/>
  <c r="AQ74"/>
  <c r="AP74"/>
  <c r="AQ73"/>
  <c r="AP73"/>
  <c r="AQ72"/>
  <c r="AP72"/>
  <c r="AQ71"/>
  <c r="AP71"/>
  <c r="AQ70"/>
  <c r="AP70"/>
  <c r="AQ69"/>
  <c r="AP69"/>
  <c r="AQ68"/>
  <c r="AP68"/>
  <c r="AQ67"/>
  <c r="AP67"/>
  <c r="AQ66"/>
  <c r="AP66"/>
  <c r="AQ65"/>
  <c r="AP65"/>
  <c r="AQ64"/>
  <c r="AP64"/>
  <c r="AQ63"/>
  <c r="AP63"/>
  <c r="AQ62"/>
  <c r="AP62"/>
  <c r="AQ61"/>
  <c r="AP61"/>
  <c r="AQ60"/>
  <c r="AP60"/>
  <c r="AQ59"/>
  <c r="AP59"/>
  <c r="AQ58"/>
  <c r="AP58"/>
  <c r="AQ57"/>
  <c r="AP57"/>
  <c r="AQ56"/>
  <c r="AP56"/>
  <c r="AQ55"/>
  <c r="AP55"/>
  <c r="AQ54"/>
  <c r="AQ53"/>
  <c r="AP53"/>
  <c r="AQ52"/>
  <c r="AP52"/>
  <c r="AQ51"/>
  <c r="AP51"/>
  <c r="AQ50"/>
  <c r="AP50"/>
  <c r="AQ49"/>
  <c r="AP49"/>
  <c r="AQ48"/>
  <c r="AP48"/>
  <c r="AQ47"/>
  <c r="AP47"/>
  <c r="AQ46"/>
  <c r="AP46"/>
  <c r="AQ45"/>
  <c r="AP45"/>
  <c r="AQ44"/>
  <c r="AP44"/>
  <c r="AQ43"/>
  <c r="AP43"/>
  <c r="AQ42"/>
  <c r="AP42"/>
  <c r="AQ41"/>
  <c r="AP41"/>
  <c r="AQ40"/>
  <c r="AP40"/>
  <c r="AQ39"/>
  <c r="AP39"/>
  <c r="AQ38"/>
  <c r="AP38"/>
  <c r="AQ37"/>
  <c r="AP37"/>
  <c r="AQ36"/>
  <c r="AP36"/>
  <c r="AQ35"/>
  <c r="AP35"/>
  <c r="AQ34"/>
  <c r="AP34"/>
  <c r="AQ33"/>
  <c r="AP33"/>
  <c r="AQ32"/>
  <c r="AP32"/>
  <c r="AQ31"/>
  <c r="AP31"/>
  <c r="AQ30"/>
  <c r="AP30"/>
  <c r="AQ29"/>
  <c r="AP29"/>
  <c r="AQ28"/>
  <c r="AP28"/>
  <c r="AQ27"/>
  <c r="AP27"/>
  <c r="AQ26"/>
  <c r="AP26"/>
  <c r="AQ25"/>
  <c r="AP25"/>
  <c r="AQ24"/>
  <c r="AP24"/>
  <c r="AQ23"/>
  <c r="AP23"/>
  <c r="AQ22"/>
  <c r="AP22"/>
  <c r="AQ21"/>
  <c r="AP21"/>
  <c r="AQ20"/>
  <c r="AP20"/>
  <c r="AQ19"/>
  <c r="AP19"/>
  <c r="AQ18"/>
  <c r="AP18"/>
  <c r="AQ17"/>
  <c r="AP17"/>
  <c r="AQ16"/>
  <c r="AP16"/>
  <c r="AQ15"/>
  <c r="AP15"/>
  <c r="AQ14"/>
  <c r="AP14"/>
  <c r="AQ13"/>
  <c r="AP13"/>
  <c r="AQ12"/>
  <c r="AP12"/>
  <c r="AQ11"/>
  <c r="AP11"/>
  <c r="AQ10"/>
  <c r="AP10"/>
  <c r="AQ9"/>
  <c r="AP9"/>
  <c r="AQ8"/>
  <c r="AP8"/>
  <c r="AQ7"/>
  <c r="AP7"/>
  <c r="AQ6"/>
  <c r="AP6"/>
  <c r="AQ5"/>
  <c r="AP5"/>
  <c r="AQ189" i="19"/>
  <c r="AP189"/>
  <c r="AQ188"/>
  <c r="AP188"/>
  <c r="AQ187"/>
  <c r="AP187"/>
  <c r="AQ185"/>
  <c r="AP185"/>
  <c r="AQ184"/>
  <c r="AP184"/>
  <c r="AQ183"/>
  <c r="AP183"/>
  <c r="AQ182"/>
  <c r="AP182"/>
  <c r="AQ181"/>
  <c r="AP181"/>
  <c r="AQ180"/>
  <c r="AP180"/>
  <c r="AQ179"/>
  <c r="AP179"/>
  <c r="AQ178"/>
  <c r="AP178"/>
  <c r="AQ177"/>
  <c r="AP177"/>
  <c r="AQ176"/>
  <c r="AP176"/>
  <c r="AQ175"/>
  <c r="AP175"/>
  <c r="AQ174"/>
  <c r="AP174"/>
  <c r="AQ173"/>
  <c r="AP173"/>
  <c r="AQ172"/>
  <c r="AP172"/>
  <c r="AQ171"/>
  <c r="AP171"/>
  <c r="AQ170"/>
  <c r="AP170"/>
  <c r="AQ169"/>
  <c r="AP169"/>
  <c r="AQ168"/>
  <c r="AP168"/>
  <c r="AQ167"/>
  <c r="AP167"/>
  <c r="AQ166"/>
  <c r="AP166"/>
  <c r="AQ165"/>
  <c r="AP165"/>
  <c r="AQ164"/>
  <c r="AP164"/>
  <c r="AQ163"/>
  <c r="AP163"/>
  <c r="AQ162"/>
  <c r="AP162"/>
  <c r="AQ161"/>
  <c r="AP161"/>
  <c r="AQ160"/>
  <c r="AP160"/>
  <c r="AQ159"/>
  <c r="AP159"/>
  <c r="AQ158"/>
  <c r="AP158"/>
  <c r="AQ157"/>
  <c r="AP157"/>
  <c r="AQ156"/>
  <c r="AP156"/>
  <c r="AQ155"/>
  <c r="AP155"/>
  <c r="AQ154"/>
  <c r="AP154"/>
  <c r="AQ153"/>
  <c r="AP153"/>
  <c r="AQ152"/>
  <c r="AP152"/>
  <c r="AQ151"/>
  <c r="AP151"/>
  <c r="AQ150"/>
  <c r="AP150"/>
  <c r="AQ149"/>
  <c r="AP149"/>
  <c r="AQ148"/>
  <c r="AP148"/>
  <c r="AQ147"/>
  <c r="AP147"/>
  <c r="AQ146"/>
  <c r="AP146"/>
  <c r="AQ145"/>
  <c r="AP145"/>
  <c r="AQ144"/>
  <c r="AP144"/>
  <c r="AQ143"/>
  <c r="AP143"/>
  <c r="AQ142"/>
  <c r="AP142"/>
  <c r="AQ141"/>
  <c r="AP141"/>
  <c r="AQ139"/>
  <c r="AP139"/>
  <c r="AQ138"/>
  <c r="AP138"/>
  <c r="AQ137"/>
  <c r="AP137"/>
  <c r="AQ136"/>
  <c r="AP136"/>
  <c r="AQ135"/>
  <c r="AP135"/>
  <c r="AQ134"/>
  <c r="AP134"/>
  <c r="AQ133"/>
  <c r="AP133"/>
  <c r="AQ132"/>
  <c r="AP132"/>
  <c r="AQ131"/>
  <c r="AP131"/>
  <c r="AQ130"/>
  <c r="AP130"/>
  <c r="AQ129"/>
  <c r="AP129"/>
  <c r="AQ128"/>
  <c r="AP128"/>
  <c r="AQ126"/>
  <c r="AP126"/>
  <c r="AQ124"/>
  <c r="AP124"/>
  <c r="AQ123"/>
  <c r="AP123"/>
  <c r="AQ122"/>
  <c r="AP122"/>
  <c r="AQ121"/>
  <c r="AP121"/>
  <c r="AQ120"/>
  <c r="AP120"/>
  <c r="AQ119"/>
  <c r="AQ118"/>
  <c r="AP118"/>
  <c r="AQ117"/>
  <c r="AP117"/>
  <c r="AQ116"/>
  <c r="AP116"/>
  <c r="AQ115"/>
  <c r="AP115"/>
  <c r="AQ114"/>
  <c r="AP114"/>
  <c r="AQ113"/>
  <c r="AP113"/>
  <c r="AQ112"/>
  <c r="AP112"/>
  <c r="AQ111"/>
  <c r="AP111"/>
  <c r="AQ110"/>
  <c r="AP110"/>
  <c r="AQ109"/>
  <c r="AP109"/>
  <c r="AQ108"/>
  <c r="AP108"/>
  <c r="AQ107"/>
  <c r="AP107"/>
  <c r="AQ106"/>
  <c r="AP106"/>
  <c r="AQ105"/>
  <c r="AP105"/>
  <c r="AQ104"/>
  <c r="AP104"/>
  <c r="AQ103"/>
  <c r="AP103"/>
  <c r="AQ102"/>
  <c r="AP102"/>
  <c r="AQ101"/>
  <c r="AP101"/>
  <c r="AQ100"/>
  <c r="AP100"/>
  <c r="AQ99"/>
  <c r="AP99"/>
  <c r="AQ98"/>
  <c r="AP98"/>
  <c r="AQ97"/>
  <c r="AP97"/>
  <c r="AQ96"/>
  <c r="AP96"/>
  <c r="AQ95"/>
  <c r="AP95"/>
  <c r="AQ94"/>
  <c r="AP94"/>
  <c r="AQ93"/>
  <c r="AP93"/>
  <c r="AQ92"/>
  <c r="AP92"/>
  <c r="AQ91"/>
  <c r="AP91"/>
  <c r="AQ90"/>
  <c r="AP90"/>
  <c r="AQ89"/>
  <c r="AP89"/>
  <c r="AQ88"/>
  <c r="AP88"/>
  <c r="AQ87"/>
  <c r="AP87"/>
  <c r="AQ86"/>
  <c r="AP86"/>
  <c r="AQ85"/>
  <c r="AP85"/>
  <c r="AQ84"/>
  <c r="AP84"/>
  <c r="AQ83"/>
  <c r="AP83"/>
  <c r="AQ82"/>
  <c r="AP82"/>
  <c r="AQ81"/>
  <c r="AP81"/>
  <c r="AQ80"/>
  <c r="AP80"/>
  <c r="AQ79"/>
  <c r="AP79"/>
  <c r="AQ78"/>
  <c r="AP78"/>
  <c r="AQ77"/>
  <c r="AP77"/>
  <c r="AQ76"/>
  <c r="AP76"/>
  <c r="AQ75"/>
  <c r="AP75"/>
  <c r="AQ74"/>
  <c r="AP74"/>
  <c r="AQ73"/>
  <c r="AP73"/>
  <c r="AQ72"/>
  <c r="AP72"/>
  <c r="AQ71"/>
  <c r="AP71"/>
  <c r="AQ70"/>
  <c r="AP70"/>
  <c r="AQ69"/>
  <c r="AP69"/>
  <c r="AQ68"/>
  <c r="AP68"/>
  <c r="AQ67"/>
  <c r="AP67"/>
  <c r="AQ66"/>
  <c r="AQ65"/>
  <c r="AP65"/>
  <c r="AQ64"/>
  <c r="AP64"/>
  <c r="AQ62"/>
  <c r="AP62"/>
  <c r="AQ61"/>
  <c r="AP61"/>
  <c r="AQ60"/>
  <c r="AP60"/>
  <c r="AQ59"/>
  <c r="AP59"/>
  <c r="AQ58"/>
  <c r="AP58"/>
  <c r="AQ57"/>
  <c r="AP57"/>
  <c r="AQ56"/>
  <c r="AP56"/>
  <c r="AQ55"/>
  <c r="AP55"/>
  <c r="AQ54"/>
  <c r="AP54"/>
  <c r="AQ53"/>
  <c r="AP53"/>
  <c r="AQ52"/>
  <c r="AP52"/>
  <c r="AQ51"/>
  <c r="AP51"/>
  <c r="AQ50"/>
  <c r="AP50"/>
  <c r="AQ49"/>
  <c r="AP49"/>
  <c r="AQ48"/>
  <c r="AP48"/>
  <c r="AQ47"/>
  <c r="AP47"/>
  <c r="AQ46"/>
  <c r="AP46"/>
  <c r="AQ45"/>
  <c r="AP45"/>
  <c r="AQ44"/>
  <c r="AP44"/>
  <c r="AQ43"/>
  <c r="AP43"/>
  <c r="AQ42"/>
  <c r="AP42"/>
  <c r="AQ41"/>
  <c r="AP41"/>
  <c r="AQ40"/>
  <c r="AP40"/>
  <c r="AQ39"/>
  <c r="AP39"/>
  <c r="AQ38"/>
  <c r="AP38"/>
  <c r="AQ37"/>
  <c r="AP37"/>
  <c r="AQ36"/>
  <c r="AQ35"/>
  <c r="AP35"/>
  <c r="AQ34"/>
  <c r="AP34"/>
  <c r="AQ33"/>
  <c r="AP33"/>
  <c r="AQ32"/>
  <c r="AP32"/>
  <c r="AQ31"/>
  <c r="AP31"/>
  <c r="AQ30"/>
  <c r="AP30"/>
  <c r="AQ29"/>
  <c r="AP29"/>
  <c r="AQ28"/>
  <c r="AP28"/>
  <c r="AQ27"/>
  <c r="AP27"/>
  <c r="AQ26"/>
  <c r="AP26"/>
  <c r="AQ25"/>
  <c r="AP25"/>
  <c r="AQ24"/>
  <c r="AP24"/>
  <c r="AQ23"/>
  <c r="AP23"/>
  <c r="AQ22"/>
  <c r="AP22"/>
  <c r="AQ21"/>
  <c r="AP21"/>
  <c r="AQ20"/>
  <c r="AP20"/>
  <c r="AQ19"/>
  <c r="AP19"/>
  <c r="AQ18"/>
  <c r="AP18"/>
  <c r="AQ17"/>
  <c r="AP17"/>
  <c r="AQ16"/>
  <c r="AP16"/>
  <c r="AQ15"/>
  <c r="AP15"/>
  <c r="AQ14"/>
  <c r="AP14"/>
  <c r="AQ13"/>
  <c r="AP13"/>
  <c r="AQ12"/>
  <c r="AP12"/>
  <c r="AQ11"/>
  <c r="AP11"/>
  <c r="AQ10"/>
  <c r="AP10"/>
  <c r="AQ9"/>
  <c r="AP9"/>
  <c r="AQ8"/>
  <c r="AP8"/>
  <c r="AQ7"/>
  <c r="AP7"/>
  <c r="AQ6"/>
  <c r="AP6"/>
  <c r="AQ5"/>
  <c r="AP5"/>
  <c r="AQ189" i="18"/>
  <c r="AP189"/>
  <c r="AQ188"/>
  <c r="AP188"/>
  <c r="AQ187"/>
  <c r="AP187"/>
  <c r="AQ185"/>
  <c r="AP185"/>
  <c r="AQ184"/>
  <c r="AP184"/>
  <c r="AQ183"/>
  <c r="AP183"/>
  <c r="AQ182"/>
  <c r="AP182"/>
  <c r="AQ181"/>
  <c r="AP181"/>
  <c r="AQ180"/>
  <c r="AP180"/>
  <c r="AQ179"/>
  <c r="AP179"/>
  <c r="AQ178"/>
  <c r="AP178"/>
  <c r="AQ177"/>
  <c r="AP177"/>
  <c r="AQ176"/>
  <c r="AP176"/>
  <c r="AQ175"/>
  <c r="AP175"/>
  <c r="AQ173"/>
  <c r="AP173"/>
  <c r="AQ172"/>
  <c r="AP172"/>
  <c r="AQ171"/>
  <c r="AP171"/>
  <c r="AQ170"/>
  <c r="AP170"/>
  <c r="AQ169"/>
  <c r="AP169"/>
  <c r="AQ168"/>
  <c r="AP168"/>
  <c r="AQ167"/>
  <c r="AP167"/>
  <c r="AQ166"/>
  <c r="AP166"/>
  <c r="AQ165"/>
  <c r="AP165"/>
  <c r="AQ164"/>
  <c r="AP164"/>
  <c r="AQ163"/>
  <c r="AP163"/>
  <c r="AQ162"/>
  <c r="AP162"/>
  <c r="AQ161"/>
  <c r="AP161"/>
  <c r="AQ160"/>
  <c r="AP160"/>
  <c r="AQ159"/>
  <c r="AP159"/>
  <c r="AQ158"/>
  <c r="AP158"/>
  <c r="AQ157"/>
  <c r="AP157"/>
  <c r="AQ156"/>
  <c r="AP156"/>
  <c r="AQ155"/>
  <c r="AP155"/>
  <c r="AQ154"/>
  <c r="AP154"/>
  <c r="AQ153"/>
  <c r="AP153"/>
  <c r="AQ152"/>
  <c r="AP152"/>
  <c r="AQ151"/>
  <c r="AP151"/>
  <c r="AQ149"/>
  <c r="AP149"/>
  <c r="AQ148"/>
  <c r="AP148"/>
  <c r="AQ147"/>
  <c r="AP147"/>
  <c r="AQ146"/>
  <c r="AP146"/>
  <c r="AQ145"/>
  <c r="AP145"/>
  <c r="AQ144"/>
  <c r="AP144"/>
  <c r="AQ143"/>
  <c r="AP143"/>
  <c r="AQ142"/>
  <c r="AP142"/>
  <c r="AQ141"/>
  <c r="AP141"/>
  <c r="AQ140"/>
  <c r="AP140"/>
  <c r="AQ139"/>
  <c r="AP139"/>
  <c r="AQ138"/>
  <c r="AP138"/>
  <c r="AQ137"/>
  <c r="AP137"/>
  <c r="AQ136"/>
  <c r="AP136"/>
  <c r="AQ135"/>
  <c r="AP135"/>
  <c r="AQ134"/>
  <c r="AP134"/>
  <c r="AQ133"/>
  <c r="AP133"/>
  <c r="AQ132"/>
  <c r="AP132"/>
  <c r="AQ131"/>
  <c r="AP131"/>
  <c r="AQ130"/>
  <c r="AP130"/>
  <c r="AQ129"/>
  <c r="AP129"/>
  <c r="AQ128"/>
  <c r="AP128"/>
  <c r="AQ127"/>
  <c r="AP127"/>
  <c r="AQ126"/>
  <c r="AP126"/>
  <c r="AQ125"/>
  <c r="AP125"/>
  <c r="AQ124"/>
  <c r="AP124"/>
  <c r="AQ123"/>
  <c r="AP123"/>
  <c r="AQ122"/>
  <c r="AP122"/>
  <c r="AQ121"/>
  <c r="AP121"/>
  <c r="AQ120"/>
  <c r="AP120"/>
  <c r="AQ119"/>
  <c r="AP119"/>
  <c r="AQ118"/>
  <c r="AP118"/>
  <c r="AQ117"/>
  <c r="AP117"/>
  <c r="AQ116"/>
  <c r="AP116"/>
  <c r="AQ115"/>
  <c r="AP115"/>
  <c r="AQ114"/>
  <c r="AP114"/>
  <c r="AQ113"/>
  <c r="AP113"/>
  <c r="AQ112"/>
  <c r="AP112"/>
  <c r="AQ111"/>
  <c r="AP111"/>
  <c r="AQ110"/>
  <c r="AP110"/>
  <c r="AQ109"/>
  <c r="AP109"/>
  <c r="AQ108"/>
  <c r="AP108"/>
  <c r="AQ107"/>
  <c r="AP107"/>
  <c r="AQ106"/>
  <c r="AP106"/>
  <c r="AQ105"/>
  <c r="AP105"/>
  <c r="AQ104"/>
  <c r="AP104"/>
  <c r="AQ103"/>
  <c r="AP103"/>
  <c r="AQ102"/>
  <c r="AP102"/>
  <c r="AQ101"/>
  <c r="AP101"/>
  <c r="AQ100"/>
  <c r="AP100"/>
  <c r="AQ99"/>
  <c r="AP99"/>
  <c r="AQ98"/>
  <c r="AP98"/>
  <c r="AQ97"/>
  <c r="AP97"/>
  <c r="AQ96"/>
  <c r="AP96"/>
  <c r="AQ95"/>
  <c r="AP95"/>
  <c r="AQ94"/>
  <c r="AQ93"/>
  <c r="AP93"/>
  <c r="AQ92"/>
  <c r="AP92"/>
  <c r="AQ91"/>
  <c r="AP91"/>
  <c r="AQ90"/>
  <c r="AP90"/>
  <c r="AQ89"/>
  <c r="AQ88"/>
  <c r="AQ87"/>
  <c r="AP87"/>
  <c r="AQ86"/>
  <c r="AP86"/>
  <c r="AQ84"/>
  <c r="AP84"/>
  <c r="AQ83"/>
  <c r="AP83"/>
  <c r="AQ82"/>
  <c r="AP82"/>
  <c r="AQ81"/>
  <c r="AP81"/>
  <c r="AQ80"/>
  <c r="AP80"/>
  <c r="AQ79"/>
  <c r="AP79"/>
  <c r="AQ78"/>
  <c r="AP78"/>
  <c r="AQ77"/>
  <c r="AP77"/>
  <c r="AQ76"/>
  <c r="AP76"/>
  <c r="AQ75"/>
  <c r="AP75"/>
  <c r="AQ74"/>
  <c r="AP74"/>
  <c r="AQ73"/>
  <c r="AP73"/>
  <c r="AQ72"/>
  <c r="AP72"/>
  <c r="AQ71"/>
  <c r="AP71"/>
  <c r="AQ70"/>
  <c r="AP70"/>
  <c r="AQ69"/>
  <c r="AP69"/>
  <c r="AQ68"/>
  <c r="AP68"/>
  <c r="AQ67"/>
  <c r="AP67"/>
  <c r="AQ66"/>
  <c r="AP66"/>
  <c r="AQ65"/>
  <c r="AP65"/>
  <c r="AQ64"/>
  <c r="AP64"/>
  <c r="AQ63"/>
  <c r="AP63"/>
  <c r="AQ62"/>
  <c r="AP62"/>
  <c r="AQ61"/>
  <c r="AP61"/>
  <c r="AQ60"/>
  <c r="AP60"/>
  <c r="AQ59"/>
  <c r="AQ58"/>
  <c r="AP58"/>
  <c r="AQ57"/>
  <c r="AP57"/>
  <c r="AQ55"/>
  <c r="AP55"/>
  <c r="AQ54"/>
  <c r="AP54"/>
  <c r="AQ53"/>
  <c r="AP53"/>
  <c r="AQ52"/>
  <c r="AP52"/>
  <c r="AQ51"/>
  <c r="AP51"/>
  <c r="AQ50"/>
  <c r="AP50"/>
  <c r="AQ49"/>
  <c r="AP49"/>
  <c r="AQ48"/>
  <c r="AP48"/>
  <c r="AQ47"/>
  <c r="AP47"/>
  <c r="AQ45"/>
  <c r="AP45"/>
  <c r="AQ43"/>
  <c r="AP43"/>
  <c r="AQ42"/>
  <c r="AP42"/>
  <c r="AQ41"/>
  <c r="AP41"/>
  <c r="AQ40"/>
  <c r="AP40"/>
  <c r="AQ39"/>
  <c r="AP39"/>
  <c r="AQ38"/>
  <c r="AP38"/>
  <c r="AQ37"/>
  <c r="AP37"/>
  <c r="AQ36"/>
  <c r="AP36"/>
  <c r="AQ35"/>
  <c r="AP35"/>
  <c r="AQ34"/>
  <c r="AP34"/>
  <c r="AQ33"/>
  <c r="AP33"/>
  <c r="AQ32"/>
  <c r="AP32"/>
  <c r="AQ31"/>
  <c r="AP31"/>
  <c r="AQ30"/>
  <c r="AP30"/>
  <c r="AS30" s="1"/>
  <c r="AQ29"/>
  <c r="AP29"/>
  <c r="AQ28"/>
  <c r="AP28"/>
  <c r="AQ27"/>
  <c r="AP27"/>
  <c r="AQ26"/>
  <c r="AP26"/>
  <c r="AQ24"/>
  <c r="AP24"/>
  <c r="AQ23"/>
  <c r="AP23"/>
  <c r="AQ22"/>
  <c r="AP22"/>
  <c r="AQ21"/>
  <c r="AP21"/>
  <c r="AQ20"/>
  <c r="AP20"/>
  <c r="AQ19"/>
  <c r="AP19"/>
  <c r="AQ18"/>
  <c r="AP18"/>
  <c r="AQ17"/>
  <c r="AP17"/>
  <c r="AQ16"/>
  <c r="AP16"/>
  <c r="AQ15"/>
  <c r="AP15"/>
  <c r="AQ14"/>
  <c r="AP14"/>
  <c r="AQ13"/>
  <c r="AP13"/>
  <c r="AQ12"/>
  <c r="AP12"/>
  <c r="AQ11"/>
  <c r="AP11"/>
  <c r="AQ10"/>
  <c r="AP10"/>
  <c r="AQ9"/>
  <c r="AP9"/>
  <c r="AQ8"/>
  <c r="AP8"/>
  <c r="AQ7"/>
  <c r="AP7"/>
  <c r="AQ6"/>
  <c r="AP6"/>
  <c r="AQ5"/>
  <c r="AP5"/>
  <c r="AS190" i="19" l="1"/>
  <c r="AR125"/>
  <c r="T125" i="24" s="1"/>
  <c r="AS190" i="22"/>
  <c r="AS190" i="18"/>
  <c r="AR138" i="21"/>
  <c r="X138" i="24" s="1"/>
  <c r="AR140" i="21"/>
  <c r="X140" i="24" s="1"/>
  <c r="AR142" i="21"/>
  <c r="X142" i="24" s="1"/>
  <c r="AR144" i="21"/>
  <c r="X144" i="24" s="1"/>
  <c r="AR146" i="21"/>
  <c r="X146" i="24" s="1"/>
  <c r="AR148" i="21"/>
  <c r="X148" i="24" s="1"/>
  <c r="AR150" i="21"/>
  <c r="X150" i="24" s="1"/>
  <c r="AR152" i="21"/>
  <c r="X152" i="24" s="1"/>
  <c r="AR154" i="21"/>
  <c r="X154" i="24" s="1"/>
  <c r="AR156" i="21"/>
  <c r="X156" i="24" s="1"/>
  <c r="AR158" i="21"/>
  <c r="X158" i="24" s="1"/>
  <c r="AR160" i="21"/>
  <c r="X160" i="24" s="1"/>
  <c r="AR162" i="21"/>
  <c r="X162" i="24" s="1"/>
  <c r="AR164" i="21"/>
  <c r="X164" i="24" s="1"/>
  <c r="AR166" i="21"/>
  <c r="X166" i="24" s="1"/>
  <c r="AR168" i="21"/>
  <c r="X168" i="24" s="1"/>
  <c r="AR170" i="21"/>
  <c r="X170" i="24" s="1"/>
  <c r="AR172" i="21"/>
  <c r="X172" i="24" s="1"/>
  <c r="AR174" i="21"/>
  <c r="X174" i="24" s="1"/>
  <c r="AR176" i="21"/>
  <c r="X176" i="24" s="1"/>
  <c r="AR178" i="21"/>
  <c r="X178" i="24" s="1"/>
  <c r="AR180" i="21"/>
  <c r="X180" i="24" s="1"/>
  <c r="AR182" i="21"/>
  <c r="X182" i="24" s="1"/>
  <c r="AR184" i="21"/>
  <c r="X184" i="24" s="1"/>
  <c r="AR187" i="21"/>
  <c r="X187" i="24" s="1"/>
  <c r="AR189" i="21"/>
  <c r="X189" i="24" s="1"/>
  <c r="AR5" i="21"/>
  <c r="AR7"/>
  <c r="X7" i="24" s="1"/>
  <c r="AR9" i="21"/>
  <c r="X9" i="24" s="1"/>
  <c r="AR11" i="21"/>
  <c r="X11" i="24" s="1"/>
  <c r="AR13" i="21"/>
  <c r="X13" i="24" s="1"/>
  <c r="AR15" i="21"/>
  <c r="X15" i="24" s="1"/>
  <c r="AR17" i="21"/>
  <c r="X17" i="24" s="1"/>
  <c r="AR19" i="21"/>
  <c r="X19" i="24" s="1"/>
  <c r="AR21" i="21"/>
  <c r="X21" i="24" s="1"/>
  <c r="AR23" i="21"/>
  <c r="X23" i="24" s="1"/>
  <c r="AR25" i="21"/>
  <c r="X25" i="24" s="1"/>
  <c r="AR27" i="21"/>
  <c r="X27" i="24" s="1"/>
  <c r="AR29" i="21"/>
  <c r="X29" i="24" s="1"/>
  <c r="AR31" i="21"/>
  <c r="X31" i="24" s="1"/>
  <c r="AR33" i="21"/>
  <c r="X33" i="24" s="1"/>
  <c r="AR35" i="21"/>
  <c r="X35" i="24" s="1"/>
  <c r="AR37" i="21"/>
  <c r="X37" i="24" s="1"/>
  <c r="AR39" i="21"/>
  <c r="X39" i="24" s="1"/>
  <c r="AR41" i="21"/>
  <c r="X41" i="24" s="1"/>
  <c r="AR43" i="21"/>
  <c r="X43" i="24" s="1"/>
  <c r="AR45" i="21"/>
  <c r="X45" i="24" s="1"/>
  <c r="AR47" i="21"/>
  <c r="X47" i="24" s="1"/>
  <c r="AR49" i="21"/>
  <c r="X49" i="24" s="1"/>
  <c r="AR51" i="21"/>
  <c r="X51" i="24" s="1"/>
  <c r="AR53" i="21"/>
  <c r="X53" i="24" s="1"/>
  <c r="AR55" i="21"/>
  <c r="X55" i="24" s="1"/>
  <c r="AR57" i="21"/>
  <c r="X57" i="24" s="1"/>
  <c r="AR59" i="21"/>
  <c r="X59" i="24" s="1"/>
  <c r="AR61" i="21"/>
  <c r="X61" i="24" s="1"/>
  <c r="AR63" i="21"/>
  <c r="X63" i="24" s="1"/>
  <c r="AR65" i="21"/>
  <c r="X65" i="24" s="1"/>
  <c r="AR67" i="21"/>
  <c r="X67" i="24" s="1"/>
  <c r="AR69" i="21"/>
  <c r="X69" i="24" s="1"/>
  <c r="AR71" i="21"/>
  <c r="X71" i="24" s="1"/>
  <c r="AR73" i="21"/>
  <c r="X73" i="24" s="1"/>
  <c r="AR75" i="21"/>
  <c r="X75" i="24" s="1"/>
  <c r="AR77" i="21"/>
  <c r="X77" i="24" s="1"/>
  <c r="AR79" i="21"/>
  <c r="X79" i="24" s="1"/>
  <c r="AR83" i="21"/>
  <c r="X83" i="24" s="1"/>
  <c r="AR85" i="21"/>
  <c r="X85" i="24" s="1"/>
  <c r="AR87" i="21"/>
  <c r="X87" i="24" s="1"/>
  <c r="AR89" i="21"/>
  <c r="X89" i="24" s="1"/>
  <c r="AR91" i="21"/>
  <c r="X91" i="24" s="1"/>
  <c r="AR93" i="21"/>
  <c r="X93" i="24" s="1"/>
  <c r="AR95" i="21"/>
  <c r="X95" i="24" s="1"/>
  <c r="AR97" i="21"/>
  <c r="X97" i="24" s="1"/>
  <c r="AR99" i="21"/>
  <c r="X99" i="24" s="1"/>
  <c r="AR101" i="21"/>
  <c r="X101" i="24" s="1"/>
  <c r="AR103" i="21"/>
  <c r="X103" i="24" s="1"/>
  <c r="AR105" i="21"/>
  <c r="X105" i="24" s="1"/>
  <c r="AR107" i="21"/>
  <c r="X107" i="24" s="1"/>
  <c r="AR109" i="21"/>
  <c r="X109" i="24" s="1"/>
  <c r="AR111" i="21"/>
  <c r="X111" i="24" s="1"/>
  <c r="AR113" i="21"/>
  <c r="X113" i="24" s="1"/>
  <c r="AR115" i="21"/>
  <c r="X115" i="24" s="1"/>
  <c r="AR117" i="21"/>
  <c r="X117" i="24" s="1"/>
  <c r="AR119" i="21"/>
  <c r="X119" i="24" s="1"/>
  <c r="AR121" i="21"/>
  <c r="X121" i="24" s="1"/>
  <c r="AR123" i="21"/>
  <c r="X123" i="24" s="1"/>
  <c r="AR125" i="21"/>
  <c r="X125" i="24" s="1"/>
  <c r="AR127" i="21"/>
  <c r="X127" i="24" s="1"/>
  <c r="AR129" i="21"/>
  <c r="X129" i="24" s="1"/>
  <c r="AR131" i="21"/>
  <c r="X131" i="24" s="1"/>
  <c r="AR133" i="21"/>
  <c r="X133" i="24" s="1"/>
  <c r="AR135" i="21"/>
  <c r="X135" i="24" s="1"/>
  <c r="AR137" i="21"/>
  <c r="X137" i="24" s="1"/>
  <c r="AR5" i="20"/>
  <c r="AR7" i="19"/>
  <c r="T7" i="24" s="1"/>
  <c r="AR11" i="19"/>
  <c r="T11" i="24" s="1"/>
  <c r="AR13" i="19"/>
  <c r="T13" i="24" s="1"/>
  <c r="AR17" i="19"/>
  <c r="T17" i="24" s="1"/>
  <c r="AR23" i="19"/>
  <c r="T23" i="24" s="1"/>
  <c r="AR27" i="19"/>
  <c r="T27" i="24" s="1"/>
  <c r="AR31" i="19"/>
  <c r="T31" i="24" s="1"/>
  <c r="AR35" i="19"/>
  <c r="T35" i="24" s="1"/>
  <c r="AR41" i="19"/>
  <c r="T41" i="24" s="1"/>
  <c r="AR45" i="19"/>
  <c r="T45" i="24" s="1"/>
  <c r="AR49" i="19"/>
  <c r="T49" i="24" s="1"/>
  <c r="AR53" i="19"/>
  <c r="T53" i="24" s="1"/>
  <c r="AR57" i="19"/>
  <c r="T57" i="24" s="1"/>
  <c r="AR61" i="19"/>
  <c r="T61" i="24" s="1"/>
  <c r="AR65" i="19"/>
  <c r="T65" i="24" s="1"/>
  <c r="AR69" i="19"/>
  <c r="T69" i="24" s="1"/>
  <c r="AR73" i="19"/>
  <c r="T73" i="24" s="1"/>
  <c r="AR77" i="19"/>
  <c r="T77" i="24" s="1"/>
  <c r="AR81" i="19"/>
  <c r="T81" i="24" s="1"/>
  <c r="AR85" i="19"/>
  <c r="T85" i="24" s="1"/>
  <c r="AR89" i="19"/>
  <c r="T89" i="24" s="1"/>
  <c r="AR93" i="19"/>
  <c r="T93" i="24" s="1"/>
  <c r="AR97" i="19"/>
  <c r="T97" i="24" s="1"/>
  <c r="AR101" i="19"/>
  <c r="T101" i="24" s="1"/>
  <c r="AR105" i="19"/>
  <c r="T105" i="24" s="1"/>
  <c r="AR109" i="19"/>
  <c r="T109" i="24" s="1"/>
  <c r="AR113" i="19"/>
  <c r="T113" i="24" s="1"/>
  <c r="AR117" i="19"/>
  <c r="T117" i="24" s="1"/>
  <c r="AR121" i="19"/>
  <c r="T121" i="24" s="1"/>
  <c r="AR129" i="19"/>
  <c r="T129" i="24" s="1"/>
  <c r="AR133" i="19"/>
  <c r="T133" i="24" s="1"/>
  <c r="AR137" i="19"/>
  <c r="T137" i="24" s="1"/>
  <c r="AR141" i="19"/>
  <c r="T141" i="24" s="1"/>
  <c r="AR145" i="19"/>
  <c r="T145" i="24" s="1"/>
  <c r="AR149" i="19"/>
  <c r="T149" i="24" s="1"/>
  <c r="AR153" i="19"/>
  <c r="T153" i="24" s="1"/>
  <c r="AR157" i="19"/>
  <c r="T157" i="24" s="1"/>
  <c r="AR163" i="19"/>
  <c r="T163" i="24" s="1"/>
  <c r="AR165" i="19"/>
  <c r="T165" i="24" s="1"/>
  <c r="AR169" i="19"/>
  <c r="T169" i="24" s="1"/>
  <c r="AR175" i="19"/>
  <c r="T175" i="24" s="1"/>
  <c r="AR179" i="19"/>
  <c r="T179" i="24" s="1"/>
  <c r="AR183" i="19"/>
  <c r="T183" i="24" s="1"/>
  <c r="AR188" i="19"/>
  <c r="T188" i="24" s="1"/>
  <c r="AR5" i="19"/>
  <c r="AR9"/>
  <c r="T9" i="24" s="1"/>
  <c r="AR15" i="19"/>
  <c r="T15" i="24" s="1"/>
  <c r="AR19" i="19"/>
  <c r="T19" i="24" s="1"/>
  <c r="AR21" i="19"/>
  <c r="T21" i="24" s="1"/>
  <c r="AR25" i="19"/>
  <c r="T25" i="24" s="1"/>
  <c r="AR29" i="19"/>
  <c r="T29" i="24" s="1"/>
  <c r="AR33" i="19"/>
  <c r="T33" i="24" s="1"/>
  <c r="AR37" i="19"/>
  <c r="T37" i="24" s="1"/>
  <c r="AR39" i="19"/>
  <c r="T39" i="24" s="1"/>
  <c r="AR43" i="19"/>
  <c r="T43" i="24" s="1"/>
  <c r="AR47" i="19"/>
  <c r="T47" i="24" s="1"/>
  <c r="AR51" i="19"/>
  <c r="T51" i="24" s="1"/>
  <c r="AR55" i="19"/>
  <c r="T55" i="24" s="1"/>
  <c r="AR59" i="19"/>
  <c r="T59" i="24" s="1"/>
  <c r="AR63" i="19"/>
  <c r="T63" i="24" s="1"/>
  <c r="AR67" i="19"/>
  <c r="T67" i="24" s="1"/>
  <c r="AR71" i="19"/>
  <c r="T71" i="24" s="1"/>
  <c r="AR75" i="19"/>
  <c r="T75" i="24" s="1"/>
  <c r="AR79" i="19"/>
  <c r="T79" i="24" s="1"/>
  <c r="AR83" i="19"/>
  <c r="T83" i="24" s="1"/>
  <c r="AR87" i="19"/>
  <c r="T87" i="24" s="1"/>
  <c r="AR91" i="19"/>
  <c r="T91" i="24" s="1"/>
  <c r="AR95" i="19"/>
  <c r="T95" i="24" s="1"/>
  <c r="AR99" i="19"/>
  <c r="T99" i="24" s="1"/>
  <c r="AR103" i="19"/>
  <c r="T103" i="24" s="1"/>
  <c r="AR107" i="19"/>
  <c r="T107" i="24" s="1"/>
  <c r="AR111" i="19"/>
  <c r="T111" i="24" s="1"/>
  <c r="AR115" i="19"/>
  <c r="T115" i="24" s="1"/>
  <c r="AR119" i="19"/>
  <c r="T119" i="24" s="1"/>
  <c r="AR123" i="19"/>
  <c r="T123" i="24" s="1"/>
  <c r="AR127" i="19"/>
  <c r="T127" i="24" s="1"/>
  <c r="AR131" i="19"/>
  <c r="T131" i="24" s="1"/>
  <c r="AR135" i="19"/>
  <c r="T135" i="24" s="1"/>
  <c r="AR139" i="19"/>
  <c r="T139" i="24" s="1"/>
  <c r="AR143" i="19"/>
  <c r="T143" i="24" s="1"/>
  <c r="AR147" i="19"/>
  <c r="T147" i="24" s="1"/>
  <c r="AR151" i="19"/>
  <c r="T151" i="24" s="1"/>
  <c r="AR155" i="19"/>
  <c r="T155" i="24" s="1"/>
  <c r="AR159" i="19"/>
  <c r="T159" i="24" s="1"/>
  <c r="AR161" i="19"/>
  <c r="T161" i="24" s="1"/>
  <c r="AR167" i="19"/>
  <c r="T167" i="24" s="1"/>
  <c r="AR171" i="19"/>
  <c r="T171" i="24" s="1"/>
  <c r="AR173" i="19"/>
  <c r="T173" i="24" s="1"/>
  <c r="AR177" i="19"/>
  <c r="T177" i="24" s="1"/>
  <c r="AR181" i="19"/>
  <c r="T181" i="24" s="1"/>
  <c r="AR185" i="19"/>
  <c r="T185" i="24" s="1"/>
  <c r="AR6" i="21"/>
  <c r="X6" i="24" s="1"/>
  <c r="AR8" i="21"/>
  <c r="X8" i="24" s="1"/>
  <c r="AR10" i="21"/>
  <c r="X10" i="24" s="1"/>
  <c r="AR12" i="21"/>
  <c r="X12" i="24" s="1"/>
  <c r="AR14" i="21"/>
  <c r="X14" i="24" s="1"/>
  <c r="AR16" i="21"/>
  <c r="X16" i="24" s="1"/>
  <c r="AR18" i="21"/>
  <c r="X18" i="24" s="1"/>
  <c r="AR20" i="21"/>
  <c r="X20" i="24" s="1"/>
  <c r="AR22" i="21"/>
  <c r="X22" i="24" s="1"/>
  <c r="AR24" i="21"/>
  <c r="X24" i="24" s="1"/>
  <c r="AR26" i="21"/>
  <c r="X26" i="24" s="1"/>
  <c r="AR28" i="21"/>
  <c r="X28" i="24" s="1"/>
  <c r="AR30" i="21"/>
  <c r="X30" i="24" s="1"/>
  <c r="AR32" i="21"/>
  <c r="X32" i="24" s="1"/>
  <c r="AR34" i="21"/>
  <c r="X34" i="24" s="1"/>
  <c r="AR38" i="21"/>
  <c r="X38" i="24" s="1"/>
  <c r="AR40" i="21"/>
  <c r="X40" i="24" s="1"/>
  <c r="AR42" i="21"/>
  <c r="X42" i="24" s="1"/>
  <c r="AR44" i="21"/>
  <c r="X44" i="24" s="1"/>
  <c r="AR46" i="21"/>
  <c r="X46" i="24" s="1"/>
  <c r="AR48" i="21"/>
  <c r="X48" i="24" s="1"/>
  <c r="AR50" i="21"/>
  <c r="X50" i="24" s="1"/>
  <c r="AR52" i="21"/>
  <c r="X52" i="24" s="1"/>
  <c r="AR54" i="21"/>
  <c r="X54" i="24" s="1"/>
  <c r="AR56" i="21"/>
  <c r="X56" i="24" s="1"/>
  <c r="AR58" i="21"/>
  <c r="X58" i="24" s="1"/>
  <c r="AR60" i="21"/>
  <c r="X60" i="24" s="1"/>
  <c r="AR62" i="21"/>
  <c r="X62" i="24" s="1"/>
  <c r="AR64" i="21"/>
  <c r="X64" i="24" s="1"/>
  <c r="AR66" i="21"/>
  <c r="X66" i="24" s="1"/>
  <c r="AR68" i="21"/>
  <c r="X68" i="24" s="1"/>
  <c r="AR70" i="21"/>
  <c r="X70" i="24" s="1"/>
  <c r="AR72" i="21"/>
  <c r="X72" i="24" s="1"/>
  <c r="AR74" i="21"/>
  <c r="X74" i="24" s="1"/>
  <c r="AR76" i="21"/>
  <c r="X76" i="24" s="1"/>
  <c r="AR78" i="21"/>
  <c r="X78" i="24" s="1"/>
  <c r="AR80" i="21"/>
  <c r="X80" i="24" s="1"/>
  <c r="AR82" i="21"/>
  <c r="X82" i="24" s="1"/>
  <c r="AR84" i="21"/>
  <c r="X84" i="24" s="1"/>
  <c r="AR86" i="21"/>
  <c r="X86" i="24" s="1"/>
  <c r="AR88" i="21"/>
  <c r="X88" i="24" s="1"/>
  <c r="AR90" i="21"/>
  <c r="X90" i="24" s="1"/>
  <c r="AR92" i="21"/>
  <c r="X92" i="24" s="1"/>
  <c r="AR94" i="21"/>
  <c r="X94" i="24" s="1"/>
  <c r="AR96" i="21"/>
  <c r="X96" i="24" s="1"/>
  <c r="AR98" i="21"/>
  <c r="X98" i="24" s="1"/>
  <c r="AR100" i="21"/>
  <c r="X100" i="24" s="1"/>
  <c r="AR102" i="21"/>
  <c r="X102" i="24" s="1"/>
  <c r="AR104" i="21"/>
  <c r="X104" i="24" s="1"/>
  <c r="AR106" i="21"/>
  <c r="X106" i="24" s="1"/>
  <c r="AR108" i="21"/>
  <c r="X108" i="24" s="1"/>
  <c r="AR110" i="21"/>
  <c r="X110" i="24" s="1"/>
  <c r="AR112" i="21"/>
  <c r="X112" i="24" s="1"/>
  <c r="AR114" i="21"/>
  <c r="X114" i="24" s="1"/>
  <c r="AR116" i="21"/>
  <c r="X116" i="24" s="1"/>
  <c r="AR118" i="21"/>
  <c r="X118" i="24" s="1"/>
  <c r="AR120" i="21"/>
  <c r="X120" i="24" s="1"/>
  <c r="AR122" i="21"/>
  <c r="X122" i="24" s="1"/>
  <c r="AR124" i="21"/>
  <c r="X124" i="24" s="1"/>
  <c r="AR126" i="21"/>
  <c r="X126" i="24" s="1"/>
  <c r="AR128" i="21"/>
  <c r="X128" i="24" s="1"/>
  <c r="AR130" i="21"/>
  <c r="X130" i="24" s="1"/>
  <c r="AR132" i="21"/>
  <c r="X132" i="24" s="1"/>
  <c r="AR134" i="21"/>
  <c r="X134" i="24" s="1"/>
  <c r="AR6" i="19"/>
  <c r="T6" i="24" s="1"/>
  <c r="AR8" i="19"/>
  <c r="T8" i="24" s="1"/>
  <c r="AR10" i="19"/>
  <c r="T10" i="24" s="1"/>
  <c r="AR12" i="19"/>
  <c r="T12" i="24" s="1"/>
  <c r="AR14" i="19"/>
  <c r="T14" i="24" s="1"/>
  <c r="AR16" i="19"/>
  <c r="T16" i="24" s="1"/>
  <c r="AR18" i="19"/>
  <c r="T18" i="24" s="1"/>
  <c r="AR20" i="19"/>
  <c r="T20" i="24" s="1"/>
  <c r="AR22" i="19"/>
  <c r="T22" i="24" s="1"/>
  <c r="AR24" i="19"/>
  <c r="T24" i="24" s="1"/>
  <c r="AR26" i="19"/>
  <c r="T26" i="24" s="1"/>
  <c r="AR28" i="19"/>
  <c r="T28" i="24" s="1"/>
  <c r="AR30" i="19"/>
  <c r="T30" i="24" s="1"/>
  <c r="AR32" i="19"/>
  <c r="T32" i="24" s="1"/>
  <c r="AR34" i="19"/>
  <c r="T34" i="24" s="1"/>
  <c r="AR36" i="19"/>
  <c r="T36" i="24" s="1"/>
  <c r="AR38" i="19"/>
  <c r="T38" i="24" s="1"/>
  <c r="AR40" i="19"/>
  <c r="T40" i="24" s="1"/>
  <c r="AR42" i="19"/>
  <c r="T42" i="24" s="1"/>
  <c r="AR44" i="19"/>
  <c r="T44" i="24" s="1"/>
  <c r="AR46" i="19"/>
  <c r="T46" i="24" s="1"/>
  <c r="AR48" i="19"/>
  <c r="T48" i="24" s="1"/>
  <c r="AR50" i="19"/>
  <c r="T50" i="24" s="1"/>
  <c r="AR52" i="19"/>
  <c r="T52" i="24" s="1"/>
  <c r="AR54" i="19"/>
  <c r="T54" i="24" s="1"/>
  <c r="AR56" i="19"/>
  <c r="T56" i="24" s="1"/>
  <c r="AR58" i="19"/>
  <c r="T58" i="24" s="1"/>
  <c r="AR60" i="19"/>
  <c r="T60" i="24" s="1"/>
  <c r="AR62" i="19"/>
  <c r="T62" i="24" s="1"/>
  <c r="AR64" i="19"/>
  <c r="T64" i="24" s="1"/>
  <c r="AR66" i="19"/>
  <c r="T66" i="24" s="1"/>
  <c r="AR68" i="19"/>
  <c r="T68" i="24" s="1"/>
  <c r="AR70" i="19"/>
  <c r="T70" i="24" s="1"/>
  <c r="AR72" i="19"/>
  <c r="T72" i="24" s="1"/>
  <c r="AR74" i="19"/>
  <c r="T74" i="24" s="1"/>
  <c r="AR76" i="19"/>
  <c r="T76" i="24" s="1"/>
  <c r="AR78" i="19"/>
  <c r="T78" i="24" s="1"/>
  <c r="AR80" i="19"/>
  <c r="T80" i="24" s="1"/>
  <c r="AR82" i="19"/>
  <c r="T82" i="24" s="1"/>
  <c r="AR84" i="19"/>
  <c r="T84" i="24" s="1"/>
  <c r="AR86" i="19"/>
  <c r="T86" i="24" s="1"/>
  <c r="AR88" i="19"/>
  <c r="T88" i="24" s="1"/>
  <c r="AR90" i="19"/>
  <c r="T90" i="24" s="1"/>
  <c r="AR92" i="19"/>
  <c r="T92" i="24" s="1"/>
  <c r="AR94" i="19"/>
  <c r="T94" i="24" s="1"/>
  <c r="AR96" i="19"/>
  <c r="T96" i="24" s="1"/>
  <c r="AR98" i="19"/>
  <c r="T98" i="24" s="1"/>
  <c r="AR100" i="19"/>
  <c r="T100" i="24" s="1"/>
  <c r="AR102" i="19"/>
  <c r="T102" i="24" s="1"/>
  <c r="AR104" i="19"/>
  <c r="T104" i="24" s="1"/>
  <c r="AR106" i="19"/>
  <c r="T106" i="24" s="1"/>
  <c r="AR108" i="19"/>
  <c r="T108" i="24" s="1"/>
  <c r="AR110" i="19"/>
  <c r="T110" i="24" s="1"/>
  <c r="AR112" i="19"/>
  <c r="T112" i="24" s="1"/>
  <c r="AR114" i="19"/>
  <c r="T114" i="24" s="1"/>
  <c r="AR116" i="19"/>
  <c r="T116" i="24" s="1"/>
  <c r="AR118" i="19"/>
  <c r="T118" i="24" s="1"/>
  <c r="AR120" i="19"/>
  <c r="T120" i="24" s="1"/>
  <c r="AR122" i="19"/>
  <c r="T122" i="24" s="1"/>
  <c r="AR124" i="19"/>
  <c r="T124" i="24" s="1"/>
  <c r="AR126" i="19"/>
  <c r="T126" i="24" s="1"/>
  <c r="AR128" i="19"/>
  <c r="T128" i="24" s="1"/>
  <c r="AR130" i="19"/>
  <c r="T130" i="24" s="1"/>
  <c r="AR132" i="19"/>
  <c r="T132" i="24" s="1"/>
  <c r="AR134" i="19"/>
  <c r="T134" i="24" s="1"/>
  <c r="AR136" i="19"/>
  <c r="T136" i="24" s="1"/>
  <c r="AR138" i="19"/>
  <c r="T138" i="24" s="1"/>
  <c r="AR140" i="19"/>
  <c r="T140" i="24" s="1"/>
  <c r="AR142" i="19"/>
  <c r="T142" i="24" s="1"/>
  <c r="AR144" i="19"/>
  <c r="T144" i="24" s="1"/>
  <c r="AR146" i="19"/>
  <c r="T146" i="24" s="1"/>
  <c r="AR148" i="19"/>
  <c r="T148" i="24" s="1"/>
  <c r="AR150" i="19"/>
  <c r="T150" i="24" s="1"/>
  <c r="AR152" i="19"/>
  <c r="T152" i="24" s="1"/>
  <c r="AR154" i="19"/>
  <c r="T154" i="24" s="1"/>
  <c r="AR156" i="19"/>
  <c r="T156" i="24" s="1"/>
  <c r="AR158" i="19"/>
  <c r="T158" i="24" s="1"/>
  <c r="AR160" i="19"/>
  <c r="T160" i="24" s="1"/>
  <c r="AR162" i="19"/>
  <c r="T162" i="24" s="1"/>
  <c r="AR164" i="19"/>
  <c r="T164" i="24" s="1"/>
  <c r="AR166" i="19"/>
  <c r="T166" i="24" s="1"/>
  <c r="AR168" i="19"/>
  <c r="T168" i="24" s="1"/>
  <c r="AR170" i="19"/>
  <c r="T170" i="24" s="1"/>
  <c r="AR172" i="19"/>
  <c r="T172" i="24" s="1"/>
  <c r="AR174" i="19"/>
  <c r="T174" i="24" s="1"/>
  <c r="AR176" i="19"/>
  <c r="T176" i="24" s="1"/>
  <c r="AR178" i="19"/>
  <c r="T178" i="24" s="1"/>
  <c r="AR180" i="19"/>
  <c r="T180" i="24" s="1"/>
  <c r="AR182" i="19"/>
  <c r="T182" i="24" s="1"/>
  <c r="AR184" i="19"/>
  <c r="T184" i="24" s="1"/>
  <c r="AR187" i="19"/>
  <c r="T187" i="24" s="1"/>
  <c r="AR189" i="19"/>
  <c r="T189" i="24" s="1"/>
  <c r="AR36" i="21"/>
  <c r="X36" i="24" s="1"/>
  <c r="AR136" i="21"/>
  <c r="X136" i="24" s="1"/>
  <c r="AR139" i="21"/>
  <c r="X139" i="24" s="1"/>
  <c r="AR141" i="21"/>
  <c r="X141" i="24" s="1"/>
  <c r="AR143" i="21"/>
  <c r="X143" i="24" s="1"/>
  <c r="AR145" i="21"/>
  <c r="X145" i="24" s="1"/>
  <c r="AR147" i="21"/>
  <c r="X147" i="24" s="1"/>
  <c r="AR149" i="21"/>
  <c r="X149" i="24" s="1"/>
  <c r="AR151" i="21"/>
  <c r="X151" i="24" s="1"/>
  <c r="AR153" i="21"/>
  <c r="X153" i="24" s="1"/>
  <c r="AR155" i="21"/>
  <c r="X155" i="24" s="1"/>
  <c r="AR157" i="21"/>
  <c r="X157" i="24" s="1"/>
  <c r="AR159" i="21"/>
  <c r="X159" i="24" s="1"/>
  <c r="AR161" i="21"/>
  <c r="X161" i="24" s="1"/>
  <c r="AR163" i="21"/>
  <c r="X163" i="24" s="1"/>
  <c r="AR165" i="21"/>
  <c r="X165" i="24" s="1"/>
  <c r="AR167" i="21"/>
  <c r="X167" i="24" s="1"/>
  <c r="AR169" i="21"/>
  <c r="X169" i="24" s="1"/>
  <c r="AR171" i="21"/>
  <c r="X171" i="24" s="1"/>
  <c r="AR173" i="21"/>
  <c r="X173" i="24" s="1"/>
  <c r="AR175" i="21"/>
  <c r="X175" i="24" s="1"/>
  <c r="AR177" i="21"/>
  <c r="X177" i="24" s="1"/>
  <c r="AR179" i="21"/>
  <c r="X179" i="24" s="1"/>
  <c r="AR181" i="21"/>
  <c r="X181" i="24" s="1"/>
  <c r="AR183" i="21"/>
  <c r="X183" i="24" s="1"/>
  <c r="AR185" i="21"/>
  <c r="X185" i="24" s="1"/>
  <c r="AR188" i="21"/>
  <c r="X188" i="24" s="1"/>
  <c r="AR5" i="22"/>
  <c r="AR7"/>
  <c r="Z7" i="24" s="1"/>
  <c r="AR9" i="22"/>
  <c r="Z9" i="24" s="1"/>
  <c r="AR11" i="22"/>
  <c r="Z11" i="24" s="1"/>
  <c r="AR13" i="22"/>
  <c r="Z13" i="24" s="1"/>
  <c r="AR15" i="22"/>
  <c r="Z15" i="24" s="1"/>
  <c r="AR17" i="22"/>
  <c r="Z17" i="24" s="1"/>
  <c r="AR19" i="22"/>
  <c r="Z19" i="24" s="1"/>
  <c r="AR21" i="22"/>
  <c r="Z21" i="24" s="1"/>
  <c r="AR23" i="22"/>
  <c r="Z23" i="24" s="1"/>
  <c r="AR25" i="22"/>
  <c r="Z25" i="24" s="1"/>
  <c r="AR27" i="22"/>
  <c r="Z27" i="24" s="1"/>
  <c r="AR29" i="22"/>
  <c r="Z29" i="24" s="1"/>
  <c r="AR31" i="22"/>
  <c r="Z31" i="24" s="1"/>
  <c r="AR33" i="22"/>
  <c r="Z33" i="24" s="1"/>
  <c r="AR35" i="22"/>
  <c r="Z35" i="24" s="1"/>
  <c r="AR37" i="22"/>
  <c r="Z37" i="24" s="1"/>
  <c r="AR39" i="22"/>
  <c r="Z39" i="24" s="1"/>
  <c r="AR41" i="22"/>
  <c r="Z41" i="24" s="1"/>
  <c r="AR43" i="22"/>
  <c r="Z43" i="24" s="1"/>
  <c r="AR45" i="22"/>
  <c r="Z45" i="24" s="1"/>
  <c r="AR47" i="22"/>
  <c r="Z47" i="24" s="1"/>
  <c r="AR49" i="22"/>
  <c r="Z49" i="24" s="1"/>
  <c r="AR51" i="22"/>
  <c r="Z51" i="24" s="1"/>
  <c r="AR53" i="22"/>
  <c r="Z53" i="24" s="1"/>
  <c r="AR55" i="22"/>
  <c r="Z55" i="24" s="1"/>
  <c r="AR57" i="22"/>
  <c r="Z57" i="24" s="1"/>
  <c r="AR59" i="22"/>
  <c r="Z59" i="24" s="1"/>
  <c r="AR61" i="22"/>
  <c r="Z61" i="24" s="1"/>
  <c r="AR63" i="22"/>
  <c r="Z63" i="24" s="1"/>
  <c r="AR65" i="22"/>
  <c r="Z65" i="24" s="1"/>
  <c r="AR67" i="22"/>
  <c r="Z67" i="24" s="1"/>
  <c r="AR69" i="22"/>
  <c r="Z69" i="24" s="1"/>
  <c r="AR71" i="22"/>
  <c r="Z71" i="24" s="1"/>
  <c r="AR73" i="22"/>
  <c r="Z73" i="24" s="1"/>
  <c r="AR75" i="22"/>
  <c r="Z75" i="24" s="1"/>
  <c r="AR77" i="22"/>
  <c r="Z77" i="24" s="1"/>
  <c r="AR79" i="22"/>
  <c r="Z79" i="24" s="1"/>
  <c r="AR81" i="22"/>
  <c r="Z81" i="24" s="1"/>
  <c r="AR83" i="22"/>
  <c r="Z83" i="24" s="1"/>
  <c r="AR85" i="22"/>
  <c r="Z85" i="24" s="1"/>
  <c r="AR87" i="22"/>
  <c r="Z87" i="24" s="1"/>
  <c r="AR89" i="22"/>
  <c r="Z89" i="24" s="1"/>
  <c r="AR91" i="22"/>
  <c r="Z91" i="24" s="1"/>
  <c r="AR93" i="22"/>
  <c r="Z93" i="24" s="1"/>
  <c r="AR95" i="22"/>
  <c r="Z95" i="24" s="1"/>
  <c r="AR97" i="22"/>
  <c r="Z97" i="24" s="1"/>
  <c r="AR99" i="22"/>
  <c r="Z99" i="24" s="1"/>
  <c r="AR101" i="22"/>
  <c r="Z101" i="24" s="1"/>
  <c r="AR103" i="22"/>
  <c r="Z103" i="24" s="1"/>
  <c r="AR105" i="22"/>
  <c r="Z105" i="24" s="1"/>
  <c r="AR107" i="22"/>
  <c r="Z107" i="24" s="1"/>
  <c r="AR109" i="22"/>
  <c r="Z109" i="24" s="1"/>
  <c r="AR111" i="22"/>
  <c r="Z111" i="24" s="1"/>
  <c r="AR113" i="22"/>
  <c r="Z113" i="24" s="1"/>
  <c r="AR115" i="22"/>
  <c r="Z115" i="24" s="1"/>
  <c r="AR117" i="22"/>
  <c r="Z117" i="24" s="1"/>
  <c r="AR119" i="22"/>
  <c r="Z119" i="24" s="1"/>
  <c r="AR121" i="22"/>
  <c r="Z121" i="24" s="1"/>
  <c r="AR123" i="22"/>
  <c r="Z123" i="24" s="1"/>
  <c r="AR125" i="22"/>
  <c r="Z125" i="24" s="1"/>
  <c r="AR127" i="22"/>
  <c r="Z127" i="24" s="1"/>
  <c r="AR129" i="22"/>
  <c r="Z129" i="24" s="1"/>
  <c r="AR131" i="22"/>
  <c r="Z131" i="24" s="1"/>
  <c r="AR133" i="22"/>
  <c r="Z133" i="24" s="1"/>
  <c r="AR135" i="22"/>
  <c r="Z135" i="24" s="1"/>
  <c r="AR137" i="22"/>
  <c r="Z137" i="24" s="1"/>
  <c r="AR139" i="22"/>
  <c r="Z139" i="24" s="1"/>
  <c r="AR141" i="22"/>
  <c r="Z141" i="24" s="1"/>
  <c r="AR143" i="22"/>
  <c r="Z143" i="24" s="1"/>
  <c r="AR145" i="22"/>
  <c r="Z145" i="24" s="1"/>
  <c r="AR147" i="22"/>
  <c r="Z147" i="24" s="1"/>
  <c r="AR149" i="22"/>
  <c r="Z149" i="24" s="1"/>
  <c r="AR151" i="22"/>
  <c r="Z151" i="24" s="1"/>
  <c r="AR153" i="22"/>
  <c r="Z153" i="24" s="1"/>
  <c r="AR155" i="22"/>
  <c r="Z155" i="24" s="1"/>
  <c r="AR157" i="22"/>
  <c r="Z157" i="24" s="1"/>
  <c r="AR159" i="22"/>
  <c r="Z159" i="24" s="1"/>
  <c r="AR161" i="22"/>
  <c r="Z161" i="24" s="1"/>
  <c r="AR163" i="22"/>
  <c r="Z163" i="24" s="1"/>
  <c r="AR165" i="22"/>
  <c r="Z165" i="24" s="1"/>
  <c r="AR167" i="22"/>
  <c r="Z167" i="24" s="1"/>
  <c r="AR169" i="22"/>
  <c r="Z169" i="24" s="1"/>
  <c r="AR171" i="22"/>
  <c r="Z171" i="24" s="1"/>
  <c r="AR173" i="22"/>
  <c r="Z173" i="24" s="1"/>
  <c r="AR175" i="22"/>
  <c r="Z175" i="24" s="1"/>
  <c r="AR177" i="22"/>
  <c r="Z177" i="24" s="1"/>
  <c r="AR179" i="22"/>
  <c r="Z179" i="24" s="1"/>
  <c r="AR181" i="22"/>
  <c r="Z181" i="24" s="1"/>
  <c r="AR183" i="22"/>
  <c r="Z183" i="24" s="1"/>
  <c r="AR185" i="22"/>
  <c r="Z185" i="24" s="1"/>
  <c r="AR188" i="22"/>
  <c r="Z188" i="24" s="1"/>
  <c r="AR81" i="21"/>
  <c r="X81" i="24" s="1"/>
  <c r="AR6" i="22"/>
  <c r="Z6" i="24" s="1"/>
  <c r="AR8" i="22"/>
  <c r="Z8" i="24" s="1"/>
  <c r="AR10" i="22"/>
  <c r="Z10" i="24" s="1"/>
  <c r="AR12" i="22"/>
  <c r="Z12" i="24" s="1"/>
  <c r="AR14" i="22"/>
  <c r="Z14" i="24" s="1"/>
  <c r="AR16" i="22"/>
  <c r="Z16" i="24" s="1"/>
  <c r="AR18" i="22"/>
  <c r="Z18" i="24" s="1"/>
  <c r="AR20" i="22"/>
  <c r="Z20" i="24" s="1"/>
  <c r="AR22" i="22"/>
  <c r="Z22" i="24" s="1"/>
  <c r="AR24" i="22"/>
  <c r="Z24" i="24" s="1"/>
  <c r="AR26" i="22"/>
  <c r="Z26" i="24" s="1"/>
  <c r="AR28" i="22"/>
  <c r="Z28" i="24" s="1"/>
  <c r="AR30" i="22"/>
  <c r="Z30" i="24" s="1"/>
  <c r="AR32" i="22"/>
  <c r="Z32" i="24" s="1"/>
  <c r="AR34" i="22"/>
  <c r="Z34" i="24" s="1"/>
  <c r="AR36" i="22"/>
  <c r="Z36" i="24" s="1"/>
  <c r="AR38" i="22"/>
  <c r="Z38" i="24" s="1"/>
  <c r="AR40" i="22"/>
  <c r="Z40" i="24" s="1"/>
  <c r="AR42" i="22"/>
  <c r="Z42" i="24" s="1"/>
  <c r="AR44" i="22"/>
  <c r="Z44" i="24" s="1"/>
  <c r="AR46" i="22"/>
  <c r="Z46" i="24" s="1"/>
  <c r="AR48" i="22"/>
  <c r="Z48" i="24" s="1"/>
  <c r="AR50" i="22"/>
  <c r="Z50" i="24" s="1"/>
  <c r="AR52" i="22"/>
  <c r="Z52" i="24" s="1"/>
  <c r="AR54" i="22"/>
  <c r="Z54" i="24" s="1"/>
  <c r="AR56" i="22"/>
  <c r="Z56" i="24" s="1"/>
  <c r="AR58" i="22"/>
  <c r="Z58" i="24" s="1"/>
  <c r="AR60" i="22"/>
  <c r="Z60" i="24" s="1"/>
  <c r="AR62" i="22"/>
  <c r="Z62" i="24" s="1"/>
  <c r="AR64" i="22"/>
  <c r="Z64" i="24" s="1"/>
  <c r="AR66" i="22"/>
  <c r="Z66" i="24" s="1"/>
  <c r="AR68" i="22"/>
  <c r="Z68" i="24" s="1"/>
  <c r="AR70" i="22"/>
  <c r="Z70" i="24" s="1"/>
  <c r="AR72" i="22"/>
  <c r="Z72" i="24" s="1"/>
  <c r="AR74" i="22"/>
  <c r="Z74" i="24" s="1"/>
  <c r="AR76" i="22"/>
  <c r="Z76" i="24" s="1"/>
  <c r="AR78" i="22"/>
  <c r="Z78" i="24" s="1"/>
  <c r="AR80" i="22"/>
  <c r="Z80" i="24" s="1"/>
  <c r="AR82" i="22"/>
  <c r="Z82" i="24" s="1"/>
  <c r="AR84" i="22"/>
  <c r="Z84" i="24" s="1"/>
  <c r="AR86" i="22"/>
  <c r="Z86" i="24" s="1"/>
  <c r="AR88" i="22"/>
  <c r="Z88" i="24" s="1"/>
  <c r="AR90" i="22"/>
  <c r="Z90" i="24" s="1"/>
  <c r="AR92" i="22"/>
  <c r="Z92" i="24" s="1"/>
  <c r="AR94" i="22"/>
  <c r="Z94" i="24" s="1"/>
  <c r="AR96" i="22"/>
  <c r="Z96" i="24" s="1"/>
  <c r="AR98" i="22"/>
  <c r="Z98" i="24" s="1"/>
  <c r="AR100" i="22"/>
  <c r="Z100" i="24" s="1"/>
  <c r="AR102" i="22"/>
  <c r="Z102" i="24" s="1"/>
  <c r="AR104" i="22"/>
  <c r="Z104" i="24" s="1"/>
  <c r="AR106" i="22"/>
  <c r="Z106" i="24" s="1"/>
  <c r="AR108" i="22"/>
  <c r="Z108" i="24" s="1"/>
  <c r="AR110" i="22"/>
  <c r="Z110" i="24" s="1"/>
  <c r="AR112" i="22"/>
  <c r="Z112" i="24" s="1"/>
  <c r="AR114" i="22"/>
  <c r="Z114" i="24" s="1"/>
  <c r="AR116" i="22"/>
  <c r="Z116" i="24" s="1"/>
  <c r="AR118" i="22"/>
  <c r="Z118" i="24" s="1"/>
  <c r="AR120" i="22"/>
  <c r="Z120" i="24" s="1"/>
  <c r="AR122" i="22"/>
  <c r="Z122" i="24" s="1"/>
  <c r="AR124" i="22"/>
  <c r="Z124" i="24" s="1"/>
  <c r="AR126" i="22"/>
  <c r="Z126" i="24" s="1"/>
  <c r="AR128" i="22"/>
  <c r="Z128" i="24" s="1"/>
  <c r="AR130" i="22"/>
  <c r="Z130" i="24" s="1"/>
  <c r="AR132" i="22"/>
  <c r="Z132" i="24" s="1"/>
  <c r="AR134" i="22"/>
  <c r="Z134" i="24" s="1"/>
  <c r="AR136" i="22"/>
  <c r="Z136" i="24" s="1"/>
  <c r="AR138" i="22"/>
  <c r="Z138" i="24" s="1"/>
  <c r="AR140" i="22"/>
  <c r="Z140" i="24" s="1"/>
  <c r="AR142" i="22"/>
  <c r="Z142" i="24" s="1"/>
  <c r="AR144" i="22"/>
  <c r="Z144" i="24" s="1"/>
  <c r="AR146" i="22"/>
  <c r="Z146" i="24" s="1"/>
  <c r="AR148" i="22"/>
  <c r="Z148" i="24" s="1"/>
  <c r="AR150" i="22"/>
  <c r="Z150" i="24" s="1"/>
  <c r="AR152" i="22"/>
  <c r="Z152" i="24" s="1"/>
  <c r="AR154" i="22"/>
  <c r="Z154" i="24" s="1"/>
  <c r="AR156" i="22"/>
  <c r="Z156" i="24" s="1"/>
  <c r="AR158" i="22"/>
  <c r="Z158" i="24" s="1"/>
  <c r="AR160" i="22"/>
  <c r="Z160" i="24" s="1"/>
  <c r="AR162" i="22"/>
  <c r="Z162" i="24" s="1"/>
  <c r="AR164" i="22"/>
  <c r="Z164" i="24" s="1"/>
  <c r="AR166" i="22"/>
  <c r="Z166" i="24" s="1"/>
  <c r="AR168" i="22"/>
  <c r="Z168" i="24" s="1"/>
  <c r="AR170" i="22"/>
  <c r="Z170" i="24" s="1"/>
  <c r="AR172" i="22"/>
  <c r="Z172" i="24" s="1"/>
  <c r="AR174" i="22"/>
  <c r="Z174" i="24" s="1"/>
  <c r="AR176" i="22"/>
  <c r="Z176" i="24" s="1"/>
  <c r="AR178" i="22"/>
  <c r="Z178" i="24" s="1"/>
  <c r="AR180" i="22"/>
  <c r="Z180" i="24" s="1"/>
  <c r="AR182" i="22"/>
  <c r="Z182" i="24" s="1"/>
  <c r="AR184" i="22"/>
  <c r="Z184" i="24" s="1"/>
  <c r="AR187" i="22"/>
  <c r="Z187" i="24" s="1"/>
  <c r="AR189" i="22"/>
  <c r="Z189" i="24" s="1"/>
  <c r="AR5" i="18"/>
  <c r="AR6"/>
  <c r="R6" i="24" s="1"/>
  <c r="AR7" i="18"/>
  <c r="R7" i="24" s="1"/>
  <c r="AR8" i="18"/>
  <c r="R8" i="24" s="1"/>
  <c r="AR9" i="18"/>
  <c r="R9" i="24" s="1"/>
  <c r="AR10" i="18"/>
  <c r="R10" i="24" s="1"/>
  <c r="AR11" i="18"/>
  <c r="R11" i="24" s="1"/>
  <c r="AR12" i="18"/>
  <c r="R12" i="24" s="1"/>
  <c r="AR13" i="18"/>
  <c r="R13" i="24" s="1"/>
  <c r="AR14" i="18"/>
  <c r="R14" i="24" s="1"/>
  <c r="AR15" i="18"/>
  <c r="R15" i="24" s="1"/>
  <c r="AR16" i="18"/>
  <c r="R16" i="24" s="1"/>
  <c r="AR17" i="18"/>
  <c r="R17" i="24" s="1"/>
  <c r="AR18" i="18"/>
  <c r="R18" i="24" s="1"/>
  <c r="AR19" i="18"/>
  <c r="R19" i="24" s="1"/>
  <c r="AR20" i="18"/>
  <c r="R20" i="24" s="1"/>
  <c r="AR21" i="18"/>
  <c r="R21" i="24" s="1"/>
  <c r="AR22" i="18"/>
  <c r="R22" i="24" s="1"/>
  <c r="AR23" i="18"/>
  <c r="R23" i="24" s="1"/>
  <c r="AR24" i="18"/>
  <c r="R24" i="24" s="1"/>
  <c r="AR25" i="18"/>
  <c r="R25" i="24" s="1"/>
  <c r="AR26" i="18"/>
  <c r="R26" i="24" s="1"/>
  <c r="AR27" i="18"/>
  <c r="R27" i="24" s="1"/>
  <c r="AR28" i="18"/>
  <c r="R28" i="24" s="1"/>
  <c r="AR29" i="18"/>
  <c r="R29" i="24" s="1"/>
  <c r="AR30" i="18"/>
  <c r="R30" i="24" s="1"/>
  <c r="AR31" i="18"/>
  <c r="R31" i="24" s="1"/>
  <c r="AR32" i="18"/>
  <c r="R32" i="24" s="1"/>
  <c r="AR33" i="18"/>
  <c r="R33" i="24" s="1"/>
  <c r="AR34" i="18"/>
  <c r="R34" i="24" s="1"/>
  <c r="AR35" i="18"/>
  <c r="R35" i="24" s="1"/>
  <c r="AR36" i="18"/>
  <c r="R36" i="24" s="1"/>
  <c r="AR37" i="18"/>
  <c r="R37" i="24" s="1"/>
  <c r="AR38" i="18"/>
  <c r="R38" i="24" s="1"/>
  <c r="AR39" i="18"/>
  <c r="R39" i="24" s="1"/>
  <c r="AR40" i="18"/>
  <c r="R40" i="24" s="1"/>
  <c r="AR41" i="18"/>
  <c r="R41" i="24" s="1"/>
  <c r="AR42" i="18"/>
  <c r="R42" i="24" s="1"/>
  <c r="AR43" i="18"/>
  <c r="R43" i="24" s="1"/>
  <c r="R44"/>
  <c r="AR45" i="18"/>
  <c r="R45" i="24" s="1"/>
  <c r="R46"/>
  <c r="AR47" i="18"/>
  <c r="R47" i="24" s="1"/>
  <c r="AR48" i="18"/>
  <c r="R48" i="24" s="1"/>
  <c r="AR49" i="18"/>
  <c r="R49" i="24" s="1"/>
  <c r="AR50" i="18"/>
  <c r="R50" i="24" s="1"/>
  <c r="AR51" i="18"/>
  <c r="R51" i="24" s="1"/>
  <c r="AR52" i="18"/>
  <c r="R52" i="24" s="1"/>
  <c r="AR53" i="18"/>
  <c r="R53" i="24" s="1"/>
  <c r="AR54" i="18"/>
  <c r="R54" i="24" s="1"/>
  <c r="AR55" i="18"/>
  <c r="R55" i="24" s="1"/>
  <c r="R56"/>
  <c r="AR57" i="18"/>
  <c r="R57" i="24" s="1"/>
  <c r="AR58" i="18"/>
  <c r="R58" i="24" s="1"/>
  <c r="AR59" i="18"/>
  <c r="R59" i="24" s="1"/>
  <c r="AR60" i="18"/>
  <c r="R60" i="24" s="1"/>
  <c r="AR61" i="18"/>
  <c r="R61" i="24" s="1"/>
  <c r="AR62" i="18"/>
  <c r="R62" i="24" s="1"/>
  <c r="AR63" i="18"/>
  <c r="R63" i="24" s="1"/>
  <c r="AR64" i="18"/>
  <c r="R64" i="24" s="1"/>
  <c r="AR65" i="18"/>
  <c r="R65" i="24" s="1"/>
  <c r="AR66" i="18"/>
  <c r="R66" i="24" s="1"/>
  <c r="AR67" i="18"/>
  <c r="R67" i="24" s="1"/>
  <c r="AR68" i="18"/>
  <c r="R68" i="24" s="1"/>
  <c r="AR69" i="18"/>
  <c r="R69" i="24" s="1"/>
  <c r="AR70" i="18"/>
  <c r="R70" i="24" s="1"/>
  <c r="AR71" i="18"/>
  <c r="R71" i="24" s="1"/>
  <c r="AR72" i="18"/>
  <c r="R72" i="24" s="1"/>
  <c r="AR73" i="18"/>
  <c r="R73" i="24" s="1"/>
  <c r="AR74" i="18"/>
  <c r="R74" i="24" s="1"/>
  <c r="AR75" i="18"/>
  <c r="R75" i="24" s="1"/>
  <c r="AR76" i="18"/>
  <c r="R76" i="24" s="1"/>
  <c r="AR77" i="18"/>
  <c r="R77" i="24" s="1"/>
  <c r="AR78" i="18"/>
  <c r="R78" i="24" s="1"/>
  <c r="AR79" i="18"/>
  <c r="R79" i="24" s="1"/>
  <c r="AR80" i="18"/>
  <c r="R80" i="24" s="1"/>
  <c r="AR81" i="18"/>
  <c r="R81" i="24" s="1"/>
  <c r="AR82" i="18"/>
  <c r="R82" i="24" s="1"/>
  <c r="AR83" i="18"/>
  <c r="R83" i="24" s="1"/>
  <c r="AR84" i="18"/>
  <c r="R84" i="24" s="1"/>
  <c r="AR85" i="18"/>
  <c r="R85" i="24" s="1"/>
  <c r="AR86" i="18"/>
  <c r="R86" i="24" s="1"/>
  <c r="AR87" i="18"/>
  <c r="R87" i="24" s="1"/>
  <c r="AR88" i="18"/>
  <c r="R88" i="24" s="1"/>
  <c r="AR89" i="18"/>
  <c r="R89" i="24" s="1"/>
  <c r="AR90" i="18"/>
  <c r="R90" i="24" s="1"/>
  <c r="AR91" i="18"/>
  <c r="R91" i="24" s="1"/>
  <c r="AR92" i="18"/>
  <c r="R92" i="24" s="1"/>
  <c r="AR93" i="18"/>
  <c r="R93" i="24" s="1"/>
  <c r="AR94" i="18"/>
  <c r="R94" i="24" s="1"/>
  <c r="AR95" i="18"/>
  <c r="R95" i="24" s="1"/>
  <c r="AR96" i="18"/>
  <c r="R96" i="24" s="1"/>
  <c r="AR97" i="18"/>
  <c r="R97" i="24" s="1"/>
  <c r="AR98" i="18"/>
  <c r="R98" i="24" s="1"/>
  <c r="AR99" i="18"/>
  <c r="R99" i="24" s="1"/>
  <c r="AR100" i="18"/>
  <c r="R100" i="24" s="1"/>
  <c r="AR101" i="18"/>
  <c r="R101" i="24" s="1"/>
  <c r="AR102" i="18"/>
  <c r="R102" i="24" s="1"/>
  <c r="AR103" i="18"/>
  <c r="R103" i="24" s="1"/>
  <c r="AR104" i="18"/>
  <c r="R104" i="24" s="1"/>
  <c r="AR105" i="18"/>
  <c r="R105" i="24" s="1"/>
  <c r="AR106" i="18"/>
  <c r="R106" i="24" s="1"/>
  <c r="AR107" i="18"/>
  <c r="R107" i="24" s="1"/>
  <c r="AR108" i="18"/>
  <c r="R108" i="24" s="1"/>
  <c r="AR109" i="18"/>
  <c r="R109" i="24" s="1"/>
  <c r="AR110" i="18"/>
  <c r="R110" i="24" s="1"/>
  <c r="AR111" i="18"/>
  <c r="R111" i="24" s="1"/>
  <c r="AR112" i="18"/>
  <c r="R112" i="24" s="1"/>
  <c r="AR113" i="18"/>
  <c r="R113" i="24" s="1"/>
  <c r="AR114" i="18"/>
  <c r="R114" i="24" s="1"/>
  <c r="AR115" i="18"/>
  <c r="R115" i="24" s="1"/>
  <c r="AR116" i="18"/>
  <c r="R116" i="24" s="1"/>
  <c r="AR117" i="18"/>
  <c r="R117" i="24" s="1"/>
  <c r="AR118" i="18"/>
  <c r="R118" i="24" s="1"/>
  <c r="AR119" i="18"/>
  <c r="R119" i="24" s="1"/>
  <c r="AR120" i="18"/>
  <c r="R120" i="24" s="1"/>
  <c r="AR121" i="18"/>
  <c r="R121" i="24" s="1"/>
  <c r="AR122" i="18"/>
  <c r="R122" i="24" s="1"/>
  <c r="AR123" i="18"/>
  <c r="R123" i="24" s="1"/>
  <c r="AR124" i="18"/>
  <c r="R124" i="24" s="1"/>
  <c r="AR125" i="18"/>
  <c r="R125" i="24" s="1"/>
  <c r="AR126" i="18"/>
  <c r="R126" i="24" s="1"/>
  <c r="AR127" i="18"/>
  <c r="R127" i="24" s="1"/>
  <c r="AR128" i="18"/>
  <c r="R128" i="24" s="1"/>
  <c r="AR129" i="18"/>
  <c r="R129" i="24" s="1"/>
  <c r="AR130" i="18"/>
  <c r="R130" i="24" s="1"/>
  <c r="AR131" i="18"/>
  <c r="R131" i="24" s="1"/>
  <c r="AR132" i="18"/>
  <c r="R132" i="24" s="1"/>
  <c r="AR133" i="18"/>
  <c r="R133" i="24" s="1"/>
  <c r="AR134" i="18"/>
  <c r="R134" i="24" s="1"/>
  <c r="AR135" i="18"/>
  <c r="R135" i="24" s="1"/>
  <c r="AR136" i="18"/>
  <c r="R136" i="24" s="1"/>
  <c r="AR137" i="18"/>
  <c r="R137" i="24" s="1"/>
  <c r="AR138" i="18"/>
  <c r="R138" i="24" s="1"/>
  <c r="AR139" i="18"/>
  <c r="R139" i="24" s="1"/>
  <c r="AR140" i="18"/>
  <c r="R140" i="24" s="1"/>
  <c r="AR141" i="18"/>
  <c r="R141" i="24" s="1"/>
  <c r="AR142" i="18"/>
  <c r="R142" i="24" s="1"/>
  <c r="AR143" i="18"/>
  <c r="R143" i="24" s="1"/>
  <c r="AR144" i="18"/>
  <c r="R144" i="24" s="1"/>
  <c r="AR145" i="18"/>
  <c r="R145" i="24" s="1"/>
  <c r="AR146" i="18"/>
  <c r="R146" i="24" s="1"/>
  <c r="AR147" i="18"/>
  <c r="R147" i="24" s="1"/>
  <c r="AR148" i="18"/>
  <c r="R148" i="24" s="1"/>
  <c r="AR149" i="18"/>
  <c r="R149" i="24" s="1"/>
  <c r="R150"/>
  <c r="AR151" i="18"/>
  <c r="R151" i="24" s="1"/>
  <c r="AR152" i="18"/>
  <c r="R152" i="24" s="1"/>
  <c r="AR153" i="18"/>
  <c r="R153" i="24" s="1"/>
  <c r="AR154" i="18"/>
  <c r="R154" i="24" s="1"/>
  <c r="AR155" i="18"/>
  <c r="R155" i="24" s="1"/>
  <c r="AR156" i="18"/>
  <c r="R156" i="24" s="1"/>
  <c r="AR157" i="18"/>
  <c r="AR158"/>
  <c r="AR159"/>
  <c r="AR160"/>
  <c r="AR161"/>
  <c r="AR162"/>
  <c r="AR163"/>
  <c r="AR164"/>
  <c r="R164" i="24" s="1"/>
  <c r="AR165" i="18"/>
  <c r="R165" i="24" s="1"/>
  <c r="AR166" i="18"/>
  <c r="R166" i="24" s="1"/>
  <c r="AR167" i="18"/>
  <c r="R167" i="24" s="1"/>
  <c r="AR168" i="18"/>
  <c r="R168" i="24" s="1"/>
  <c r="AR169" i="18"/>
  <c r="R169" i="24" s="1"/>
  <c r="AR170" i="18"/>
  <c r="R170" i="24" s="1"/>
  <c r="AR171" i="18"/>
  <c r="R171" i="24" s="1"/>
  <c r="AR172" i="18"/>
  <c r="R172" i="24" s="1"/>
  <c r="AR173" i="18"/>
  <c r="R173" i="24" s="1"/>
  <c r="R174"/>
  <c r="AR175" i="18"/>
  <c r="R175" i="24" s="1"/>
  <c r="AR176" i="18"/>
  <c r="R176" i="24" s="1"/>
  <c r="AR177" i="18"/>
  <c r="R177" i="24" s="1"/>
  <c r="AR178" i="18"/>
  <c r="R178" i="24" s="1"/>
  <c r="AR179" i="18"/>
  <c r="R179" i="24" s="1"/>
  <c r="AR180" i="18"/>
  <c r="R180" i="24" s="1"/>
  <c r="AR181" i="18"/>
  <c r="R181" i="24" s="1"/>
  <c r="AR182" i="18"/>
  <c r="R182" i="24" s="1"/>
  <c r="AR183" i="18"/>
  <c r="R183" i="24" s="1"/>
  <c r="AR184" i="18"/>
  <c r="R184" i="24" s="1"/>
  <c r="AR185" i="18"/>
  <c r="R185" i="24" s="1"/>
  <c r="AR187" i="18"/>
  <c r="R187" i="24" s="1"/>
  <c r="AR188" i="18"/>
  <c r="R188" i="24" s="1"/>
  <c r="AR189" i="18"/>
  <c r="R189" i="24" s="1"/>
  <c r="AR7" i="20"/>
  <c r="V7" i="24" s="1"/>
  <c r="AR9" i="20"/>
  <c r="V9" i="24" s="1"/>
  <c r="AR11" i="20"/>
  <c r="V11" i="24" s="1"/>
  <c r="AR13" i="20"/>
  <c r="V13" i="24" s="1"/>
  <c r="AR15" i="20"/>
  <c r="V15" i="24" s="1"/>
  <c r="AR17" i="20"/>
  <c r="V17" i="24" s="1"/>
  <c r="AR19" i="20"/>
  <c r="V19" i="24" s="1"/>
  <c r="AR21" i="20"/>
  <c r="V21" i="24" s="1"/>
  <c r="AR23" i="20"/>
  <c r="V23" i="24" s="1"/>
  <c r="AR25" i="20"/>
  <c r="V25" i="24" s="1"/>
  <c r="AR27" i="20"/>
  <c r="V27" i="24" s="1"/>
  <c r="AR29" i="20"/>
  <c r="V29" i="24" s="1"/>
  <c r="AR31" i="20"/>
  <c r="V31" i="24" s="1"/>
  <c r="AR33" i="20"/>
  <c r="V33" i="24" s="1"/>
  <c r="AR35" i="20"/>
  <c r="V35" i="24" s="1"/>
  <c r="AR37" i="20"/>
  <c r="V37" i="24" s="1"/>
  <c r="AR39" i="20"/>
  <c r="V39" i="24" s="1"/>
  <c r="AR41" i="20"/>
  <c r="V41" i="24" s="1"/>
  <c r="AR43" i="20"/>
  <c r="V43" i="24" s="1"/>
  <c r="AR45" i="20"/>
  <c r="V45" i="24" s="1"/>
  <c r="AR47" i="20"/>
  <c r="V47" i="24" s="1"/>
  <c r="AR49" i="20"/>
  <c r="V49" i="24" s="1"/>
  <c r="AR51" i="20"/>
  <c r="V51" i="24" s="1"/>
  <c r="AR53" i="20"/>
  <c r="V53" i="24" s="1"/>
  <c r="AR55" i="20"/>
  <c r="V55" i="24" s="1"/>
  <c r="AR57" i="20"/>
  <c r="V57" i="24" s="1"/>
  <c r="AR59" i="20"/>
  <c r="V59" i="24" s="1"/>
  <c r="AR61" i="20"/>
  <c r="V61" i="24" s="1"/>
  <c r="AS61" i="20"/>
  <c r="AR63"/>
  <c r="V63" i="24" s="1"/>
  <c r="AR65" i="20"/>
  <c r="V65" i="24" s="1"/>
  <c r="AR67" i="20"/>
  <c r="V67" i="24" s="1"/>
  <c r="AR69" i="20"/>
  <c r="V69" i="24" s="1"/>
  <c r="AR71" i="20"/>
  <c r="V71" i="24" s="1"/>
  <c r="AR73" i="20"/>
  <c r="V73" i="24" s="1"/>
  <c r="AR75" i="20"/>
  <c r="V75" i="24" s="1"/>
  <c r="AR77" i="20"/>
  <c r="V77" i="24" s="1"/>
  <c r="AR79" i="20"/>
  <c r="V79" i="24" s="1"/>
  <c r="AR81" i="20"/>
  <c r="V81" i="24" s="1"/>
  <c r="AR83" i="20"/>
  <c r="V83" i="24" s="1"/>
  <c r="AR85" i="20"/>
  <c r="V85" i="24" s="1"/>
  <c r="AR87" i="20"/>
  <c r="V87" i="24" s="1"/>
  <c r="AR6" i="20"/>
  <c r="V6" i="24" s="1"/>
  <c r="AR8" i="20"/>
  <c r="V8" i="24" s="1"/>
  <c r="AR10" i="20"/>
  <c r="V10" i="24" s="1"/>
  <c r="AR12" i="20"/>
  <c r="V12" i="24" s="1"/>
  <c r="AR14" i="20"/>
  <c r="V14" i="24" s="1"/>
  <c r="AR16" i="20"/>
  <c r="V16" i="24" s="1"/>
  <c r="AR18" i="20"/>
  <c r="V18" i="24" s="1"/>
  <c r="AR20" i="20"/>
  <c r="V20" i="24" s="1"/>
  <c r="AR22" i="20"/>
  <c r="V22" i="24" s="1"/>
  <c r="AR24" i="20"/>
  <c r="V24" i="24" s="1"/>
  <c r="AR26" i="20"/>
  <c r="V26" i="24" s="1"/>
  <c r="AR28" i="20"/>
  <c r="V28" i="24" s="1"/>
  <c r="AR30" i="20"/>
  <c r="V30" i="24" s="1"/>
  <c r="AR32" i="20"/>
  <c r="V32" i="24" s="1"/>
  <c r="AR34" i="20"/>
  <c r="V34" i="24" s="1"/>
  <c r="AR36" i="20"/>
  <c r="V36" i="24" s="1"/>
  <c r="AR38" i="20"/>
  <c r="V38" i="24" s="1"/>
  <c r="AR40" i="20"/>
  <c r="V40" i="24" s="1"/>
  <c r="AR42" i="20"/>
  <c r="V42" i="24" s="1"/>
  <c r="AR44" i="20"/>
  <c r="V44" i="24" s="1"/>
  <c r="AR46" i="20"/>
  <c r="V46" i="24" s="1"/>
  <c r="AR48" i="20"/>
  <c r="V48" i="24" s="1"/>
  <c r="AR50" i="20"/>
  <c r="V50" i="24" s="1"/>
  <c r="AR52" i="20"/>
  <c r="V52" i="24" s="1"/>
  <c r="AR54" i="20"/>
  <c r="V54" i="24" s="1"/>
  <c r="AR56" i="20"/>
  <c r="V56" i="24" s="1"/>
  <c r="AR58" i="20"/>
  <c r="V58" i="24" s="1"/>
  <c r="AR60" i="20"/>
  <c r="V60" i="24" s="1"/>
  <c r="AR62" i="20"/>
  <c r="V62" i="24" s="1"/>
  <c r="AR64" i="20"/>
  <c r="V64" i="24" s="1"/>
  <c r="AR66" i="20"/>
  <c r="V66" i="24" s="1"/>
  <c r="AR68" i="20"/>
  <c r="V68" i="24" s="1"/>
  <c r="AR70" i="20"/>
  <c r="V70" i="24" s="1"/>
  <c r="AR72" i="20"/>
  <c r="V72" i="24" s="1"/>
  <c r="AR74" i="20"/>
  <c r="V74" i="24" s="1"/>
  <c r="AR76" i="20"/>
  <c r="V76" i="24" s="1"/>
  <c r="AR78" i="20"/>
  <c r="V78" i="24" s="1"/>
  <c r="AR80" i="20"/>
  <c r="V80" i="24" s="1"/>
  <c r="AR82" i="20"/>
  <c r="V82" i="24" s="1"/>
  <c r="AR84" i="20"/>
  <c r="V84" i="24" s="1"/>
  <c r="AR86" i="20"/>
  <c r="V86" i="24" s="1"/>
  <c r="AR88" i="20"/>
  <c r="V88" i="24" s="1"/>
  <c r="AR90" i="20"/>
  <c r="V90" i="24" s="1"/>
  <c r="AR92" i="20"/>
  <c r="V92" i="24" s="1"/>
  <c r="AR94" i="20"/>
  <c r="V94" i="24" s="1"/>
  <c r="AR96" i="20"/>
  <c r="V96" i="24" s="1"/>
  <c r="AR98" i="20"/>
  <c r="V98" i="24" s="1"/>
  <c r="AR100" i="20"/>
  <c r="V100" i="24" s="1"/>
  <c r="AR102" i="20"/>
  <c r="V102" i="24" s="1"/>
  <c r="AR104" i="20"/>
  <c r="V104" i="24" s="1"/>
  <c r="AR106" i="20"/>
  <c r="V106" i="24" s="1"/>
  <c r="AR108" i="20"/>
  <c r="V108" i="24" s="1"/>
  <c r="AR110" i="20"/>
  <c r="V110" i="24" s="1"/>
  <c r="AR112" i="20"/>
  <c r="V112" i="24" s="1"/>
  <c r="AR114" i="20"/>
  <c r="V114" i="24" s="1"/>
  <c r="AR116" i="20"/>
  <c r="V116" i="24" s="1"/>
  <c r="AR118" i="20"/>
  <c r="V118" i="24" s="1"/>
  <c r="AR120" i="20"/>
  <c r="V120" i="24" s="1"/>
  <c r="AR122" i="20"/>
  <c r="V122" i="24" s="1"/>
  <c r="AR124" i="20"/>
  <c r="V124" i="24" s="1"/>
  <c r="AR126" i="20"/>
  <c r="V126" i="24" s="1"/>
  <c r="AR128" i="20"/>
  <c r="V128" i="24" s="1"/>
  <c r="AR130" i="20"/>
  <c r="V130" i="24" s="1"/>
  <c r="AR132" i="20"/>
  <c r="V132" i="24" s="1"/>
  <c r="AR134" i="20"/>
  <c r="V134" i="24" s="1"/>
  <c r="AR136" i="20"/>
  <c r="V136" i="24" s="1"/>
  <c r="AR138" i="20"/>
  <c r="V138" i="24" s="1"/>
  <c r="AR140" i="20"/>
  <c r="V140" i="24" s="1"/>
  <c r="AR142" i="20"/>
  <c r="V142" i="24" s="1"/>
  <c r="AR144" i="20"/>
  <c r="V144" i="24" s="1"/>
  <c r="AR146" i="20"/>
  <c r="V146" i="24" s="1"/>
  <c r="AR148" i="20"/>
  <c r="V148" i="24" s="1"/>
  <c r="AR150" i="20"/>
  <c r="V150" i="24" s="1"/>
  <c r="AR152" i="20"/>
  <c r="V152" i="24" s="1"/>
  <c r="AR154" i="20"/>
  <c r="V154" i="24" s="1"/>
  <c r="AR156" i="20"/>
  <c r="V156" i="24" s="1"/>
  <c r="AR158" i="20"/>
  <c r="V158" i="24" s="1"/>
  <c r="AR160" i="20"/>
  <c r="V160" i="24" s="1"/>
  <c r="AR162" i="20"/>
  <c r="V162" i="24" s="1"/>
  <c r="AR164" i="20"/>
  <c r="V164" i="24" s="1"/>
  <c r="AR166" i="20"/>
  <c r="V166" i="24" s="1"/>
  <c r="AR168" i="20"/>
  <c r="V168" i="24" s="1"/>
  <c r="AR170" i="20"/>
  <c r="V170" i="24" s="1"/>
  <c r="AR172" i="20"/>
  <c r="V172" i="24" s="1"/>
  <c r="AR174" i="20"/>
  <c r="V174" i="24" s="1"/>
  <c r="AR176" i="20"/>
  <c r="V176" i="24" s="1"/>
  <c r="AR178" i="20"/>
  <c r="V178" i="24" s="1"/>
  <c r="AR180" i="20"/>
  <c r="V180" i="24" s="1"/>
  <c r="AR182" i="20"/>
  <c r="V182" i="24" s="1"/>
  <c r="AR184" i="20"/>
  <c r="V184" i="24" s="1"/>
  <c r="AR187" i="20"/>
  <c r="V187" i="24" s="1"/>
  <c r="AR189" i="20"/>
  <c r="V189" i="24" s="1"/>
  <c r="AR89" i="20"/>
  <c r="V89" i="24" s="1"/>
  <c r="AR91" i="20"/>
  <c r="V91" i="24" s="1"/>
  <c r="AR93" i="20"/>
  <c r="V93" i="24" s="1"/>
  <c r="AR95" i="20"/>
  <c r="V95" i="24" s="1"/>
  <c r="AR97" i="20"/>
  <c r="V97" i="24" s="1"/>
  <c r="AR99" i="20"/>
  <c r="V99" i="24" s="1"/>
  <c r="AR101" i="20"/>
  <c r="V101" i="24" s="1"/>
  <c r="AR103" i="20"/>
  <c r="V103" i="24" s="1"/>
  <c r="AR105" i="20"/>
  <c r="V105" i="24" s="1"/>
  <c r="AR107" i="20"/>
  <c r="V107" i="24" s="1"/>
  <c r="AR109" i="20"/>
  <c r="V109" i="24" s="1"/>
  <c r="AR111" i="20"/>
  <c r="V111" i="24" s="1"/>
  <c r="AR113" i="20"/>
  <c r="V113" i="24" s="1"/>
  <c r="AR115" i="20"/>
  <c r="V115" i="24" s="1"/>
  <c r="AR117" i="20"/>
  <c r="V117" i="24" s="1"/>
  <c r="AR119" i="20"/>
  <c r="V119" i="24" s="1"/>
  <c r="AR121" i="20"/>
  <c r="V121" i="24" s="1"/>
  <c r="AR123" i="20"/>
  <c r="V123" i="24" s="1"/>
  <c r="AR125" i="20"/>
  <c r="V125" i="24" s="1"/>
  <c r="AR127" i="20"/>
  <c r="V127" i="24" s="1"/>
  <c r="AR129" i="20"/>
  <c r="V129" i="24" s="1"/>
  <c r="AR131" i="20"/>
  <c r="V131" i="24" s="1"/>
  <c r="AR133" i="20"/>
  <c r="V133" i="24" s="1"/>
  <c r="AR135" i="20"/>
  <c r="V135" i="24" s="1"/>
  <c r="AR137" i="20"/>
  <c r="V137" i="24" s="1"/>
  <c r="AR139" i="20"/>
  <c r="V139" i="24" s="1"/>
  <c r="AR141" i="20"/>
  <c r="V141" i="24" s="1"/>
  <c r="AR143" i="20"/>
  <c r="V143" i="24" s="1"/>
  <c r="AR145" i="20"/>
  <c r="V145" i="24" s="1"/>
  <c r="AR147" i="20"/>
  <c r="V147" i="24" s="1"/>
  <c r="AR149" i="20"/>
  <c r="V149" i="24" s="1"/>
  <c r="AR151" i="20"/>
  <c r="V151" i="24" s="1"/>
  <c r="AR153" i="20"/>
  <c r="V153" i="24" s="1"/>
  <c r="AR155" i="20"/>
  <c r="V155" i="24" s="1"/>
  <c r="AR157" i="20"/>
  <c r="V157" i="24" s="1"/>
  <c r="AR159" i="20"/>
  <c r="V159" i="24" s="1"/>
  <c r="AR161" i="20"/>
  <c r="V161" i="24" s="1"/>
  <c r="AR163" i="20"/>
  <c r="V163" i="24" s="1"/>
  <c r="AR165" i="20"/>
  <c r="V165" i="24" s="1"/>
  <c r="AR167" i="20"/>
  <c r="V167" i="24" s="1"/>
  <c r="AR169" i="20"/>
  <c r="V169" i="24" s="1"/>
  <c r="AR171" i="20"/>
  <c r="V171" i="24" s="1"/>
  <c r="AR173" i="20"/>
  <c r="V173" i="24" s="1"/>
  <c r="AR175" i="20"/>
  <c r="V175" i="24" s="1"/>
  <c r="AR177" i="20"/>
  <c r="V177" i="24" s="1"/>
  <c r="AR179" i="20"/>
  <c r="V179" i="24" s="1"/>
  <c r="AR181" i="20"/>
  <c r="V181" i="24" s="1"/>
  <c r="AR183" i="20"/>
  <c r="V183" i="24" s="1"/>
  <c r="AR185" i="20"/>
  <c r="V185" i="24" s="1"/>
  <c r="AR188" i="20"/>
  <c r="V188" i="24" s="1"/>
  <c r="AB127" l="1"/>
  <c r="AR190" i="22"/>
  <c r="AR190" i="21"/>
  <c r="AB185" i="24"/>
  <c r="AB183"/>
  <c r="AB181"/>
  <c r="AB179"/>
  <c r="AB177"/>
  <c r="AB175"/>
  <c r="AB171"/>
  <c r="AB169"/>
  <c r="AB165"/>
  <c r="AB163"/>
  <c r="AB161"/>
  <c r="AB159"/>
  <c r="AB157"/>
  <c r="AB155"/>
  <c r="AB153"/>
  <c r="AB151"/>
  <c r="AB149"/>
  <c r="AB147"/>
  <c r="AB145"/>
  <c r="AB143"/>
  <c r="AB141"/>
  <c r="AB187"/>
  <c r="AB182"/>
  <c r="AB178"/>
  <c r="AB174"/>
  <c r="AB170"/>
  <c r="AB166"/>
  <c r="AB162"/>
  <c r="AB158"/>
  <c r="AB154"/>
  <c r="AB150"/>
  <c r="AB146"/>
  <c r="AB142"/>
  <c r="AB188"/>
  <c r="AB189"/>
  <c r="AB184"/>
  <c r="AB180"/>
  <c r="AB176"/>
  <c r="AB172"/>
  <c r="AB168"/>
  <c r="AB173"/>
  <c r="AB167"/>
  <c r="AB164"/>
  <c r="AB160"/>
  <c r="AB156"/>
  <c r="AB152"/>
  <c r="AB148"/>
  <c r="AB139"/>
  <c r="AB137"/>
  <c r="AB135"/>
  <c r="AB133"/>
  <c r="AB131"/>
  <c r="AB129"/>
  <c r="AB125"/>
  <c r="AB85"/>
  <c r="AB138"/>
  <c r="AB134"/>
  <c r="AB130"/>
  <c r="AB126"/>
  <c r="AB114"/>
  <c r="AB106"/>
  <c r="AB94"/>
  <c r="AB22"/>
  <c r="AB18"/>
  <c r="AB10"/>
  <c r="AB62"/>
  <c r="AB61"/>
  <c r="AB59"/>
  <c r="AB58"/>
  <c r="AB57"/>
  <c r="AB55"/>
  <c r="AB54"/>
  <c r="AB53"/>
  <c r="AB51"/>
  <c r="AB50"/>
  <c r="AB49"/>
  <c r="AB47"/>
  <c r="AB46"/>
  <c r="AB45"/>
  <c r="AB123"/>
  <c r="AB121"/>
  <c r="AB122"/>
  <c r="AB119"/>
  <c r="AB118"/>
  <c r="AB117"/>
  <c r="AB115"/>
  <c r="AB113"/>
  <c r="AB111"/>
  <c r="AB110"/>
  <c r="AB109"/>
  <c r="AB107"/>
  <c r="AB105"/>
  <c r="AB103"/>
  <c r="AB102"/>
  <c r="AB101"/>
  <c r="AB99"/>
  <c r="AB98"/>
  <c r="AB97"/>
  <c r="AB95"/>
  <c r="AB93"/>
  <c r="AB91"/>
  <c r="AB90"/>
  <c r="AB86"/>
  <c r="AB83"/>
  <c r="AB82"/>
  <c r="AB81"/>
  <c r="AB78"/>
  <c r="AB77"/>
  <c r="AB75"/>
  <c r="AB74"/>
  <c r="AB73"/>
  <c r="AB71"/>
  <c r="AB70"/>
  <c r="AB69"/>
  <c r="AB67"/>
  <c r="AB66"/>
  <c r="AB65"/>
  <c r="AB43"/>
  <c r="AB42"/>
  <c r="AB41"/>
  <c r="AB39"/>
  <c r="AB38"/>
  <c r="AB37"/>
  <c r="AB35"/>
  <c r="AB34"/>
  <c r="AB33"/>
  <c r="AB30"/>
  <c r="AB29"/>
  <c r="AB27"/>
  <c r="AB26"/>
  <c r="AB25"/>
  <c r="AB23"/>
  <c r="AB21"/>
  <c r="AB17"/>
  <c r="AB15"/>
  <c r="AB14"/>
  <c r="AB11"/>
  <c r="AB6"/>
  <c r="AB144"/>
  <c r="AB140"/>
  <c r="AB136"/>
  <c r="AB132"/>
  <c r="AB128"/>
  <c r="AB19"/>
  <c r="AB31"/>
  <c r="AB87"/>
  <c r="AB89"/>
  <c r="AB79"/>
  <c r="AB124"/>
  <c r="AB120"/>
  <c r="AB116"/>
  <c r="AB112"/>
  <c r="AB108"/>
  <c r="AB104"/>
  <c r="AB100"/>
  <c r="AB96"/>
  <c r="AB92"/>
  <c r="AB88"/>
  <c r="AB84"/>
  <c r="AB80"/>
  <c r="AB76"/>
  <c r="AB72"/>
  <c r="AB68"/>
  <c r="AB64"/>
  <c r="AB60"/>
  <c r="AB52"/>
  <c r="AB48"/>
  <c r="AB40"/>
  <c r="AB36"/>
  <c r="AB32"/>
  <c r="AB28"/>
  <c r="AB8"/>
  <c r="AB63"/>
  <c r="AB56"/>
  <c r="AB44"/>
  <c r="AB12"/>
  <c r="AB24"/>
  <c r="AB20"/>
  <c r="AB16"/>
  <c r="AB13"/>
  <c r="AB9"/>
  <c r="AB7"/>
  <c r="AR190" i="19"/>
  <c r="R5" i="24"/>
  <c r="AR190" i="18"/>
  <c r="AS190" i="21"/>
  <c r="AT190" i="20"/>
  <c r="AR190"/>
  <c r="AS190"/>
  <c r="AH6" i="24"/>
  <c r="AH7"/>
  <c r="AH8"/>
  <c r="AH9"/>
  <c r="AH10"/>
  <c r="AH11"/>
  <c r="AH12"/>
  <c r="AH13"/>
  <c r="AH14"/>
  <c r="AH15"/>
  <c r="AH16"/>
  <c r="AH17"/>
  <c r="AH18"/>
  <c r="AH19"/>
  <c r="AH20"/>
  <c r="AH21"/>
  <c r="AH22"/>
  <c r="AH23"/>
  <c r="AH24"/>
  <c r="AH25"/>
  <c r="AH26"/>
  <c r="AH27"/>
  <c r="AH28"/>
  <c r="AH29"/>
  <c r="AH30"/>
  <c r="AH31"/>
  <c r="AH32"/>
  <c r="AH33"/>
  <c r="AH34"/>
  <c r="AH35"/>
  <c r="AH36"/>
  <c r="AH37"/>
  <c r="AH38"/>
  <c r="AH39"/>
  <c r="AH40"/>
  <c r="AH41"/>
  <c r="AH42"/>
  <c r="AH43"/>
  <c r="AH44"/>
  <c r="AH45"/>
  <c r="AH46"/>
  <c r="AH47"/>
  <c r="AH48"/>
  <c r="AH49"/>
  <c r="AH50"/>
  <c r="AH51"/>
  <c r="AH52"/>
  <c r="AH53"/>
  <c r="AH54"/>
  <c r="AH60"/>
  <c r="AH61"/>
  <c r="AH62"/>
  <c r="AH63"/>
  <c r="AH64"/>
  <c r="AH65"/>
  <c r="AH66"/>
  <c r="AH67"/>
  <c r="AH68"/>
  <c r="AH69"/>
  <c r="AH70"/>
  <c r="AH71"/>
  <c r="AH72"/>
  <c r="AH73"/>
  <c r="AH74"/>
  <c r="AH75"/>
  <c r="AH76"/>
  <c r="AH77"/>
  <c r="AH78"/>
  <c r="AH79"/>
  <c r="AH80"/>
  <c r="AH81"/>
  <c r="AH82"/>
  <c r="AH83"/>
  <c r="AH84"/>
  <c r="AH85"/>
  <c r="AH86"/>
  <c r="AH87"/>
  <c r="AH88"/>
  <c r="AH89"/>
  <c r="AH90"/>
  <c r="AH91"/>
  <c r="AH92"/>
  <c r="AH93"/>
  <c r="AH94"/>
  <c r="AH95"/>
  <c r="AH96"/>
  <c r="AH97"/>
  <c r="AH98"/>
  <c r="AH99"/>
  <c r="AH100"/>
  <c r="AH101"/>
  <c r="AH102"/>
  <c r="AH103"/>
  <c r="AH104"/>
  <c r="AH105"/>
  <c r="AH106"/>
  <c r="AH107"/>
  <c r="AH108"/>
  <c r="AH109"/>
  <c r="AH110"/>
  <c r="AH111"/>
  <c r="AH112"/>
  <c r="AH113"/>
  <c r="AH114"/>
  <c r="AH115"/>
  <c r="AH116"/>
  <c r="AH117"/>
  <c r="AH118"/>
  <c r="AH119"/>
  <c r="AH120"/>
  <c r="AH121"/>
  <c r="AH122"/>
  <c r="AH123"/>
  <c r="AH124"/>
  <c r="AH125"/>
  <c r="AH126"/>
  <c r="AH127"/>
  <c r="AH128"/>
  <c r="AH129"/>
  <c r="AH130"/>
  <c r="AH131"/>
  <c r="AH132"/>
  <c r="AH133"/>
  <c r="AH134"/>
  <c r="AH135"/>
  <c r="AH136"/>
  <c r="AH137"/>
  <c r="AH138"/>
  <c r="AH139"/>
  <c r="AH140"/>
  <c r="AH141"/>
  <c r="AH142"/>
  <c r="AH143"/>
  <c r="AH144"/>
  <c r="AH145"/>
  <c r="AH146"/>
  <c r="AH147"/>
  <c r="AH148"/>
  <c r="AH149"/>
  <c r="AH150"/>
  <c r="AH151"/>
  <c r="AH152"/>
  <c r="AH153"/>
  <c r="AH154"/>
  <c r="AH155"/>
  <c r="AH156"/>
  <c r="AH157"/>
  <c r="AH158"/>
  <c r="AH159"/>
  <c r="AH160"/>
  <c r="AH161"/>
  <c r="AH162"/>
  <c r="AH163"/>
  <c r="AH164"/>
  <c r="AH165"/>
  <c r="AH166"/>
  <c r="AH167"/>
  <c r="AH168"/>
  <c r="AH169"/>
  <c r="AH170"/>
  <c r="AH171"/>
  <c r="AH172"/>
  <c r="AH173"/>
  <c r="AH174"/>
  <c r="AH175"/>
  <c r="AH176"/>
  <c r="AH177"/>
  <c r="AH178"/>
  <c r="AH179"/>
  <c r="AH180"/>
  <c r="AH181"/>
  <c r="AH182"/>
  <c r="AH183"/>
  <c r="AH184"/>
  <c r="AH185"/>
  <c r="AH187"/>
  <c r="AH188"/>
  <c r="AH189"/>
  <c r="AH5"/>
  <c r="AG15"/>
  <c r="AG16"/>
  <c r="AG19"/>
  <c r="AG32"/>
  <c r="AG33"/>
  <c r="AG34"/>
  <c r="AG36"/>
  <c r="AG38"/>
  <c r="AG40"/>
  <c r="AG41"/>
  <c r="AG47"/>
  <c r="AG48"/>
  <c r="AG51"/>
  <c r="AG52"/>
  <c r="AG53"/>
  <c r="AG57"/>
  <c r="AG63"/>
  <c r="AG77"/>
  <c r="AG78"/>
  <c r="AG80"/>
  <c r="AG81"/>
  <c r="AG83"/>
  <c r="AG84"/>
  <c r="AG85"/>
  <c r="AG86"/>
  <c r="AG87"/>
  <c r="AG88"/>
  <c r="AG89"/>
  <c r="AG90"/>
  <c r="AG91"/>
  <c r="AG92"/>
  <c r="AG93"/>
  <c r="AG95"/>
  <c r="AG96"/>
  <c r="AG97"/>
  <c r="AG98"/>
  <c r="AG99"/>
  <c r="AG100"/>
  <c r="AG101"/>
  <c r="AG103"/>
  <c r="AG104"/>
  <c r="AG105"/>
  <c r="AG106"/>
  <c r="AG107"/>
  <c r="AG109"/>
  <c r="AG110"/>
  <c r="AG111"/>
  <c r="AG112"/>
  <c r="AG113"/>
  <c r="AG114"/>
  <c r="AG115"/>
  <c r="AG116"/>
  <c r="AG117"/>
  <c r="AG118"/>
  <c r="AG119"/>
  <c r="AG120"/>
  <c r="AG121"/>
  <c r="AG122"/>
  <c r="AG123"/>
  <c r="AG124"/>
  <c r="AG125"/>
  <c r="AG126"/>
  <c r="AG127"/>
  <c r="AG128"/>
  <c r="AG129"/>
  <c r="AG130"/>
  <c r="AG131"/>
  <c r="AG132"/>
  <c r="AG133"/>
  <c r="AG135"/>
  <c r="AG136"/>
  <c r="AG137"/>
  <c r="AG138"/>
  <c r="AG139"/>
  <c r="AG140"/>
  <c r="AG141"/>
  <c r="AG142"/>
  <c r="AG143"/>
  <c r="AG144"/>
  <c r="AG145"/>
  <c r="AG146"/>
  <c r="AG147"/>
  <c r="AG148"/>
  <c r="AG149"/>
  <c r="AG150"/>
  <c r="AG152"/>
  <c r="AG154"/>
  <c r="AG155"/>
  <c r="AG157"/>
  <c r="AG159"/>
  <c r="AG160"/>
  <c r="AG161"/>
  <c r="AG162"/>
  <c r="AG163"/>
  <c r="AG164"/>
  <c r="AG166"/>
  <c r="AG167"/>
  <c r="AG168"/>
  <c r="AG169"/>
  <c r="AG170"/>
  <c r="AG171"/>
  <c r="AG172"/>
  <c r="AG173"/>
  <c r="AG174"/>
  <c r="AG175"/>
  <c r="AG176"/>
  <c r="AG177"/>
  <c r="AG178"/>
  <c r="AG179"/>
  <c r="AG180"/>
  <c r="AG181"/>
  <c r="AG182"/>
  <c r="AG183"/>
  <c r="AG184"/>
  <c r="AG185"/>
  <c r="AG187"/>
  <c r="AG188"/>
  <c r="AG189"/>
  <c r="AG5"/>
  <c r="AD5"/>
  <c r="AA5"/>
  <c r="Y5"/>
  <c r="W5"/>
  <c r="AC5" l="1"/>
  <c r="AF23" l="1"/>
  <c r="AF71"/>
  <c r="AF151"/>
  <c r="AF13"/>
  <c r="AF45"/>
  <c r="AF165"/>
  <c r="AF65" l="1"/>
  <c r="AF33"/>
  <c r="AF17"/>
  <c r="AF7"/>
  <c r="AF79"/>
  <c r="AF58"/>
  <c r="AF39"/>
  <c r="AF67"/>
  <c r="AF31"/>
  <c r="AF59"/>
  <c r="AF35"/>
  <c r="AF18"/>
  <c r="AF68"/>
  <c r="AF25"/>
  <c r="AF94"/>
  <c r="AF62"/>
  <c r="AF46"/>
  <c r="AF30"/>
  <c r="AF64"/>
  <c r="AF55"/>
  <c r="AF37"/>
  <c r="AF9"/>
  <c r="AF50"/>
  <c r="AF21"/>
  <c r="AF130"/>
  <c r="AF66"/>
  <c r="AF168"/>
  <c r="AF102"/>
  <c r="AF70"/>
  <c r="AF72"/>
  <c r="AF24"/>
  <c r="AF153"/>
  <c r="AF27"/>
  <c r="AF26"/>
  <c r="AF29"/>
  <c r="AF10"/>
  <c r="AF171"/>
  <c r="AF60"/>
  <c r="AF61"/>
  <c r="AF22"/>
  <c r="AF69"/>
  <c r="AF43"/>
  <c r="AF11"/>
  <c r="AF138"/>
  <c r="AF42"/>
  <c r="AF108"/>
  <c r="AF74"/>
  <c r="AF155"/>
  <c r="AF20"/>
  <c r="Z5"/>
  <c r="T5"/>
  <c r="V5"/>
  <c r="X5"/>
  <c r="AF185"/>
  <c r="AF28"/>
  <c r="AF167"/>
  <c r="AF14"/>
  <c r="AB5" l="1"/>
  <c r="AF5" s="1"/>
  <c r="AF57"/>
  <c r="AF75"/>
  <c r="AF131"/>
  <c r="AF106"/>
  <c r="AF174"/>
  <c r="AF63"/>
  <c r="AF172"/>
  <c r="AF77"/>
  <c r="AF149"/>
  <c r="AF132"/>
  <c r="AF134"/>
  <c r="AF157"/>
  <c r="AF103"/>
  <c r="AF90"/>
  <c r="AF93"/>
  <c r="AF143"/>
  <c r="AF38"/>
  <c r="AF44"/>
  <c r="AF154"/>
  <c r="AF116"/>
  <c r="AF125"/>
  <c r="AF142"/>
  <c r="AF181"/>
  <c r="AF120"/>
  <c r="AF176"/>
  <c r="AF117"/>
  <c r="AF51"/>
  <c r="AF124"/>
  <c r="AF136"/>
  <c r="AF15"/>
  <c r="AF87"/>
  <c r="AF170"/>
  <c r="AF47"/>
  <c r="AF49"/>
  <c r="AF36"/>
  <c r="AF158"/>
  <c r="AF40"/>
  <c r="AF189"/>
  <c r="AF113"/>
  <c r="AF97"/>
  <c r="AF41"/>
  <c r="AF164"/>
  <c r="AF34"/>
  <c r="AF183"/>
  <c r="AF122"/>
  <c r="AF53"/>
  <c r="AF48"/>
  <c r="AF52"/>
  <c r="AF128"/>
  <c r="AF85"/>
  <c r="AF162"/>
  <c r="AF140"/>
  <c r="AF188" l="1"/>
  <c r="AF114"/>
  <c r="AF178"/>
  <c r="AF96"/>
  <c r="AF82"/>
  <c r="AF107"/>
  <c r="AF129"/>
  <c r="AF156"/>
  <c r="AF6"/>
  <c r="AF99"/>
  <c r="AF81"/>
  <c r="AF163"/>
  <c r="AF137"/>
  <c r="AF166"/>
  <c r="AF104"/>
  <c r="AF86"/>
  <c r="AF111"/>
  <c r="AF91"/>
  <c r="AF161"/>
  <c r="AF101"/>
  <c r="AF133"/>
  <c r="AF16"/>
  <c r="AF169"/>
  <c r="AF56"/>
  <c r="AF92"/>
  <c r="AF88"/>
  <c r="AF139"/>
  <c r="AF84"/>
  <c r="AF32"/>
  <c r="AF160"/>
  <c r="AF19"/>
  <c r="AF73"/>
  <c r="AF80"/>
  <c r="AF54"/>
  <c r="AF182"/>
  <c r="AF123"/>
  <c r="AF121"/>
  <c r="AF148"/>
  <c r="AF145"/>
  <c r="AF115"/>
  <c r="AF184"/>
  <c r="AF100"/>
  <c r="AF78"/>
  <c r="AF89"/>
  <c r="AF187"/>
  <c r="AF126"/>
  <c r="AF109"/>
  <c r="AF177"/>
  <c r="AF118"/>
  <c r="AF173"/>
  <c r="AF159"/>
  <c r="AF8"/>
  <c r="AF150"/>
  <c r="AF98"/>
  <c r="AF179"/>
  <c r="AF112"/>
  <c r="AF105"/>
  <c r="AF141"/>
  <c r="AF76"/>
  <c r="AF110"/>
  <c r="AF180"/>
  <c r="AF147"/>
  <c r="AF175"/>
  <c r="AF127"/>
  <c r="AF83"/>
  <c r="AF146"/>
  <c r="AF95"/>
  <c r="AF12"/>
  <c r="AF152" l="1"/>
  <c r="AF144"/>
  <c r="AF135"/>
  <c r="AF119" l="1"/>
</calcChain>
</file>

<file path=xl/sharedStrings.xml><?xml version="1.0" encoding="utf-8"?>
<sst xmlns="http://schemas.openxmlformats.org/spreadsheetml/2006/main" count="365" uniqueCount="90">
  <si>
    <t>No.</t>
  </si>
  <si>
    <t>WEEK I</t>
  </si>
  <si>
    <t>WEEK II</t>
  </si>
  <si>
    <t>WEEK III</t>
  </si>
  <si>
    <t>WEEK IV</t>
  </si>
  <si>
    <t>WEEK V</t>
  </si>
  <si>
    <t>M</t>
  </si>
  <si>
    <t>T</t>
  </si>
  <si>
    <t>W</t>
  </si>
  <si>
    <t>F</t>
  </si>
  <si>
    <t>TP</t>
  </si>
  <si>
    <t>TA</t>
  </si>
  <si>
    <t>TOTAL ATTENDANCE</t>
  </si>
  <si>
    <t>AVERAGE ATTENDANCE</t>
  </si>
  <si>
    <t>First name, middle initial</t>
  </si>
  <si>
    <t>Last name</t>
  </si>
  <si>
    <t>Class code</t>
  </si>
  <si>
    <t>Yard       name</t>
  </si>
  <si>
    <t>Last      name</t>
  </si>
  <si>
    <t>Start     date</t>
  </si>
  <si>
    <t xml:space="preserve">  AVERAGE  ATTENDANCE</t>
  </si>
  <si>
    <t>Total Stipend Received</t>
  </si>
  <si>
    <t>EPAG TRAINEES DIRECTORY</t>
  </si>
  <si>
    <t>Yard/ name</t>
  </si>
  <si>
    <t>Date of birth</t>
  </si>
  <si>
    <t>Education status</t>
  </si>
  <si>
    <t>Training area</t>
  </si>
  <si>
    <t>Service provider</t>
  </si>
  <si>
    <t>Recruitment source</t>
  </si>
  <si>
    <t>Personal #</t>
  </si>
  <si>
    <t>Proxy contact name</t>
  </si>
  <si>
    <t>Proxy #</t>
  </si>
  <si>
    <t>Community</t>
  </si>
  <si>
    <t>Sub. Comm.</t>
  </si>
  <si>
    <t>Direction / residence</t>
  </si>
  <si>
    <t>% Attendance (Oct)</t>
  </si>
  <si>
    <t>% Attendance (Nov)</t>
  </si>
  <si>
    <t>% Attendance (Dec)</t>
  </si>
  <si>
    <t>% Attendance (Jan)</t>
  </si>
  <si>
    <t xml:space="preserve"> </t>
  </si>
  <si>
    <t>Total Stipend Due</t>
  </si>
  <si>
    <t>E  P  A  G     T  R  A  I  N  I  N  G     A T T E N D A N C E   &amp;   S T I P E N D  L O G</t>
  </si>
  <si>
    <t>LEGEND: (TP=total present, TA=total absent, H=holiday)</t>
  </si>
  <si>
    <t>Business/ employment status</t>
  </si>
  <si>
    <t>Business/job name</t>
  </si>
  <si>
    <t>Business/job  location</t>
  </si>
  <si>
    <t>Business/ employment      start date</t>
  </si>
  <si>
    <t>Name of supervisor</t>
  </si>
  <si>
    <t>Contact of supervisor</t>
  </si>
  <si>
    <t>Remarks</t>
  </si>
  <si>
    <t>EPAG TRAINEES PLACEMENT DIRECTORY</t>
  </si>
  <si>
    <t>Stipend      received (Jan)</t>
  </si>
  <si>
    <t>Average total attendance (%)</t>
  </si>
  <si>
    <t xml:space="preserve">Total stipend received($)    </t>
  </si>
  <si>
    <t>Age</t>
  </si>
  <si>
    <t>Comments</t>
  </si>
  <si>
    <t>Local Bank</t>
  </si>
  <si>
    <t>H</t>
  </si>
  <si>
    <t>Bank deposit (LRD)</t>
  </si>
  <si>
    <t>Bank Deposit (L$)</t>
  </si>
  <si>
    <t>Total Stipend Received (US$)</t>
  </si>
  <si>
    <t>Currently employed</t>
  </si>
  <si>
    <t>Verified Location</t>
  </si>
  <si>
    <t>Verified Start Date</t>
  </si>
  <si>
    <t>Verified weekly work hours</t>
  </si>
  <si>
    <t>Verified placement status</t>
  </si>
  <si>
    <t>Score points</t>
  </si>
  <si>
    <t>LEED &amp; IRC</t>
  </si>
  <si>
    <t>OCTOBER--2013</t>
  </si>
  <si>
    <t>NOVEMBER--2013</t>
  </si>
  <si>
    <t>DECEMBER--2013</t>
  </si>
  <si>
    <t>JANUARY--2014</t>
  </si>
  <si>
    <t>FEBRUARY--2014</t>
  </si>
  <si>
    <t>Total Savings Match</t>
  </si>
  <si>
    <t>Total Savings</t>
  </si>
  <si>
    <t>% Attendance (Feb)</t>
  </si>
  <si>
    <t>Stipend      received (Feb)</t>
  </si>
  <si>
    <t>Stipend     received  (Dec)</t>
  </si>
  <si>
    <t>Stipend      received (Nov)</t>
  </si>
  <si>
    <t>Stipend     Received (Oct)</t>
  </si>
  <si>
    <t>Graduation Eligibility</t>
  </si>
  <si>
    <t>$</t>
  </si>
  <si>
    <t>$5.25</t>
  </si>
  <si>
    <t>$14.62</t>
  </si>
  <si>
    <t>$25.64</t>
  </si>
  <si>
    <t>$2.05</t>
  </si>
  <si>
    <t>$1.63</t>
  </si>
  <si>
    <t>$1.25</t>
  </si>
  <si>
    <t>$1.88</t>
  </si>
  <si>
    <t>$4.23</t>
  </si>
</sst>
</file>

<file path=xl/styles.xml><?xml version="1.0" encoding="utf-8"?>
<styleSheet xmlns="http://schemas.openxmlformats.org/spreadsheetml/2006/main">
  <numFmts count="4">
    <numFmt numFmtId="6" formatCode="&quot;$&quot;#,##0_);[Red]\(&quot;$&quot;#,##0\)"/>
    <numFmt numFmtId="44" formatCode="_(&quot;$&quot;* #,##0.00_);_(&quot;$&quot;* \(#,##0.00\);_(&quot;$&quot;* &quot;-&quot;??_);_(@_)"/>
    <numFmt numFmtId="164" formatCode="0.0"/>
    <numFmt numFmtId="165" formatCode="&quot;$&quot;#,##0.00"/>
  </numFmts>
  <fonts count="27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i/>
      <sz val="12"/>
      <name val="Arial"/>
      <family val="2"/>
    </font>
    <font>
      <i/>
      <sz val="12"/>
      <name val="Arial"/>
      <family val="2"/>
    </font>
    <font>
      <sz val="11"/>
      <color theme="1"/>
      <name val="Calibri"/>
      <family val="2"/>
      <scheme val="minor"/>
    </font>
    <font>
      <b/>
      <sz val="20"/>
      <name val="Arial"/>
      <family val="2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i/>
      <sz val="12"/>
      <color indexed="10"/>
      <name val="Arial"/>
      <family val="2"/>
    </font>
    <font>
      <b/>
      <sz val="28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sz val="12"/>
      <name val="Calibri"/>
      <family val="2"/>
      <scheme val="minor"/>
    </font>
    <font>
      <i/>
      <sz val="11"/>
      <name val="Arial"/>
      <family val="2"/>
    </font>
    <font>
      <i/>
      <sz val="11"/>
      <color indexed="10"/>
      <name val="Arial"/>
      <family val="2"/>
    </font>
    <font>
      <b/>
      <sz val="11"/>
      <name val="Arial"/>
      <family val="2"/>
    </font>
    <font>
      <b/>
      <sz val="12"/>
      <color indexed="12"/>
      <name val="Arial"/>
      <family val="2"/>
    </font>
    <font>
      <sz val="11"/>
      <color rgb="FF000000"/>
      <name val="Arial"/>
      <family val="2"/>
    </font>
    <font>
      <sz val="12"/>
      <color rgb="FF000000"/>
      <name val="Arial"/>
      <family val="2"/>
    </font>
    <font>
      <sz val="10"/>
      <color theme="1"/>
      <name val="Arial"/>
      <family val="2"/>
    </font>
    <font>
      <sz val="12"/>
      <color rgb="FF000000"/>
      <name val="Calibri"/>
      <family val="2"/>
      <scheme val="minor"/>
    </font>
    <font>
      <i/>
      <sz val="12"/>
      <color theme="1"/>
      <name val="Arial"/>
      <family val="2"/>
    </font>
    <font>
      <b/>
      <sz val="12"/>
      <color theme="1"/>
      <name val="Arial"/>
      <family val="2"/>
    </font>
    <font>
      <sz val="1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D60093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39997558519241921"/>
        <bgColor indexed="64"/>
      </patternFill>
    </fill>
  </fills>
  <borders count="8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ck">
        <color theme="3"/>
      </top>
      <bottom/>
      <diagonal/>
    </border>
    <border>
      <left style="medium">
        <color theme="3"/>
      </left>
      <right style="medium">
        <color indexed="64"/>
      </right>
      <top style="medium">
        <color theme="3"/>
      </top>
      <bottom/>
      <diagonal/>
    </border>
    <border>
      <left style="medium">
        <color indexed="64"/>
      </left>
      <right/>
      <top style="medium">
        <color theme="3"/>
      </top>
      <bottom style="medium">
        <color indexed="64"/>
      </bottom>
      <diagonal/>
    </border>
    <border>
      <left/>
      <right/>
      <top style="medium">
        <color theme="3"/>
      </top>
      <bottom style="medium">
        <color indexed="64"/>
      </bottom>
      <diagonal/>
    </border>
    <border>
      <left/>
      <right style="medium">
        <color indexed="64"/>
      </right>
      <top style="medium">
        <color theme="3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theme="3"/>
      </top>
      <bottom/>
      <diagonal/>
    </border>
    <border>
      <left style="medium">
        <color indexed="64"/>
      </left>
      <right style="medium">
        <color theme="3"/>
      </right>
      <top style="medium">
        <color theme="3"/>
      </top>
      <bottom/>
      <diagonal/>
    </border>
    <border>
      <left style="medium">
        <color indexed="64"/>
      </left>
      <right style="medium">
        <color theme="3"/>
      </right>
      <top/>
      <bottom/>
      <diagonal/>
    </border>
    <border>
      <left style="medium">
        <color indexed="64"/>
      </left>
      <right style="medium">
        <color theme="3"/>
      </right>
      <top/>
      <bottom style="medium">
        <color indexed="64"/>
      </bottom>
      <diagonal/>
    </border>
    <border>
      <left/>
      <right style="medium">
        <color theme="3"/>
      </right>
      <top style="thin">
        <color indexed="64"/>
      </top>
      <bottom style="thin">
        <color indexed="64"/>
      </bottom>
      <diagonal/>
    </border>
    <border>
      <left style="medium">
        <color theme="3"/>
      </left>
      <right/>
      <top style="thin">
        <color indexed="64"/>
      </top>
      <bottom style="thin">
        <color indexed="64"/>
      </bottom>
      <diagonal/>
    </border>
    <border>
      <left style="medium">
        <color theme="3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theme="3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theme="3"/>
      </left>
      <right style="medium">
        <color indexed="64"/>
      </right>
      <top/>
      <bottom/>
      <diagonal/>
    </border>
    <border>
      <left style="medium">
        <color theme="3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0" fontId="2" fillId="0" borderId="0"/>
    <xf numFmtId="44" fontId="7" fillId="0" borderId="0" applyFont="0" applyFill="0" applyBorder="0" applyAlignment="0" applyProtection="0"/>
    <xf numFmtId="0" fontId="1" fillId="0" borderId="0"/>
  </cellStyleXfs>
  <cellXfs count="498">
    <xf numFmtId="0" fontId="0" fillId="0" borderId="0" xfId="0"/>
    <xf numFmtId="0" fontId="3" fillId="0" borderId="0" xfId="2" applyFont="1" applyAlignment="1">
      <alignment vertical="center" wrapText="1"/>
    </xf>
    <xf numFmtId="0" fontId="3" fillId="0" borderId="12" xfId="2" applyFont="1" applyBorder="1" applyAlignment="1">
      <alignment vertical="center" wrapText="1"/>
    </xf>
    <xf numFmtId="0" fontId="3" fillId="0" borderId="16" xfId="2" applyFont="1" applyBorder="1" applyAlignment="1">
      <alignment vertical="center" wrapText="1"/>
    </xf>
    <xf numFmtId="0" fontId="3" fillId="0" borderId="14" xfId="2" applyFont="1" applyBorder="1" applyAlignment="1">
      <alignment vertical="center" wrapText="1"/>
    </xf>
    <xf numFmtId="0" fontId="3" fillId="0" borderId="7" xfId="2" applyFont="1" applyBorder="1" applyAlignment="1">
      <alignment vertical="center" wrapText="1"/>
    </xf>
    <xf numFmtId="0" fontId="3" fillId="0" borderId="10" xfId="2" applyFont="1" applyBorder="1" applyAlignment="1">
      <alignment vertical="center" wrapText="1"/>
    </xf>
    <xf numFmtId="0" fontId="4" fillId="0" borderId="0" xfId="2" applyFont="1" applyAlignment="1">
      <alignment vertical="center" wrapText="1"/>
    </xf>
    <xf numFmtId="0" fontId="3" fillId="0" borderId="8" xfId="2" applyFont="1" applyBorder="1" applyAlignment="1">
      <alignment vertical="center" wrapText="1"/>
    </xf>
    <xf numFmtId="0" fontId="3" fillId="0" borderId="5" xfId="2" applyFont="1" applyBorder="1" applyAlignment="1">
      <alignment vertical="center" wrapText="1"/>
    </xf>
    <xf numFmtId="0" fontId="3" fillId="0" borderId="20" xfId="2" applyFont="1" applyBorder="1" applyAlignment="1">
      <alignment horizontal="center" vertical="center" wrapText="1"/>
    </xf>
    <xf numFmtId="0" fontId="3" fillId="0" borderId="21" xfId="2" applyFont="1" applyBorder="1" applyAlignment="1">
      <alignment horizontal="center" vertical="center" wrapText="1"/>
    </xf>
    <xf numFmtId="0" fontId="3" fillId="0" borderId="19" xfId="2" applyFont="1" applyBorder="1" applyAlignment="1">
      <alignment horizontal="center" vertical="center" wrapText="1"/>
    </xf>
    <xf numFmtId="0" fontId="3" fillId="0" borderId="22" xfId="2" applyFont="1" applyBorder="1" applyAlignment="1">
      <alignment horizontal="center" vertical="center" wrapText="1"/>
    </xf>
    <xf numFmtId="0" fontId="3" fillId="0" borderId="15" xfId="2" applyFont="1" applyBorder="1" applyAlignment="1">
      <alignment vertical="center" wrapText="1"/>
    </xf>
    <xf numFmtId="0" fontId="6" fillId="0" borderId="41" xfId="2" applyFont="1" applyBorder="1" applyAlignment="1">
      <alignment horizontal="center" vertical="center" wrapText="1"/>
    </xf>
    <xf numFmtId="0" fontId="6" fillId="0" borderId="40" xfId="2" applyFont="1" applyBorder="1" applyAlignment="1">
      <alignment horizontal="center" vertical="center" wrapText="1"/>
    </xf>
    <xf numFmtId="0" fontId="6" fillId="0" borderId="34" xfId="2" applyFont="1" applyBorder="1" applyAlignment="1">
      <alignment horizontal="center" vertical="center" wrapText="1"/>
    </xf>
    <xf numFmtId="0" fontId="6" fillId="5" borderId="32" xfId="2" applyFont="1" applyFill="1" applyBorder="1" applyAlignment="1">
      <alignment horizontal="center" vertical="center" wrapText="1"/>
    </xf>
    <xf numFmtId="0" fontId="6" fillId="0" borderId="42" xfId="2" applyFont="1" applyBorder="1" applyAlignment="1">
      <alignment horizontal="center" vertical="center" wrapText="1"/>
    </xf>
    <xf numFmtId="0" fontId="6" fillId="5" borderId="25" xfId="2" applyFont="1" applyFill="1" applyBorder="1" applyAlignment="1">
      <alignment horizontal="center" vertical="center" wrapText="1"/>
    </xf>
    <xf numFmtId="0" fontId="6" fillId="5" borderId="41" xfId="2" applyFont="1" applyFill="1" applyBorder="1" applyAlignment="1">
      <alignment horizontal="center" vertical="center" wrapText="1"/>
    </xf>
    <xf numFmtId="0" fontId="6" fillId="5" borderId="35" xfId="2" applyFont="1" applyFill="1" applyBorder="1" applyAlignment="1">
      <alignment horizontal="center" vertical="center" wrapText="1"/>
    </xf>
    <xf numFmtId="0" fontId="6" fillId="0" borderId="40" xfId="2" applyFont="1" applyFill="1" applyBorder="1" applyAlignment="1">
      <alignment horizontal="center" vertical="center" wrapText="1"/>
    </xf>
    <xf numFmtId="0" fontId="6" fillId="5" borderId="24" xfId="2" applyFont="1" applyFill="1" applyBorder="1" applyAlignment="1">
      <alignment horizontal="center" vertical="center" wrapText="1"/>
    </xf>
    <xf numFmtId="0" fontId="5" fillId="0" borderId="4" xfId="2" applyFont="1" applyBorder="1" applyAlignment="1">
      <alignment horizontal="center" vertical="center" wrapText="1"/>
    </xf>
    <xf numFmtId="0" fontId="5" fillId="0" borderId="36" xfId="2" applyFont="1" applyBorder="1" applyAlignment="1">
      <alignment horizontal="center" vertical="center" wrapText="1"/>
    </xf>
    <xf numFmtId="0" fontId="5" fillId="0" borderId="22" xfId="2" applyFont="1" applyBorder="1" applyAlignment="1">
      <alignment horizontal="center" vertical="center" wrapText="1"/>
    </xf>
    <xf numFmtId="0" fontId="5" fillId="0" borderId="23" xfId="2" applyFont="1" applyBorder="1" applyAlignment="1">
      <alignment horizontal="center" vertical="center" wrapText="1"/>
    </xf>
    <xf numFmtId="0" fontId="4" fillId="6" borderId="17" xfId="2" applyFont="1" applyFill="1" applyBorder="1" applyAlignment="1">
      <alignment horizontal="center" vertical="center" wrapText="1"/>
    </xf>
    <xf numFmtId="0" fontId="4" fillId="6" borderId="18" xfId="2" applyFont="1" applyFill="1" applyBorder="1" applyAlignment="1">
      <alignment horizontal="center" vertical="center" wrapText="1"/>
    </xf>
    <xf numFmtId="0" fontId="4" fillId="6" borderId="2" xfId="2" applyFont="1" applyFill="1" applyBorder="1" applyAlignment="1">
      <alignment horizontal="center" vertical="center" wrapText="1"/>
    </xf>
    <xf numFmtId="0" fontId="3" fillId="3" borderId="6" xfId="2" applyFont="1" applyFill="1" applyBorder="1" applyAlignment="1">
      <alignment vertical="center" wrapText="1"/>
    </xf>
    <xf numFmtId="0" fontId="3" fillId="3" borderId="37" xfId="2" applyFont="1" applyFill="1" applyBorder="1" applyAlignment="1">
      <alignment vertical="center" wrapText="1"/>
    </xf>
    <xf numFmtId="0" fontId="6" fillId="0" borderId="41" xfId="2" applyFont="1" applyFill="1" applyBorder="1" applyAlignment="1">
      <alignment horizontal="center" vertical="center" wrapText="1"/>
    </xf>
    <xf numFmtId="0" fontId="4" fillId="7" borderId="32" xfId="2" applyFont="1" applyFill="1" applyBorder="1" applyAlignment="1">
      <alignment vertical="center" wrapText="1"/>
    </xf>
    <xf numFmtId="0" fontId="2" fillId="0" borderId="0" xfId="0" applyFont="1"/>
    <xf numFmtId="9" fontId="3" fillId="3" borderId="11" xfId="2" applyNumberFormat="1" applyFont="1" applyFill="1" applyBorder="1" applyAlignment="1">
      <alignment horizontal="center" vertical="center" wrapText="1"/>
    </xf>
    <xf numFmtId="0" fontId="3" fillId="4" borderId="29" xfId="2" applyFont="1" applyFill="1" applyBorder="1" applyAlignment="1">
      <alignment vertical="center"/>
    </xf>
    <xf numFmtId="0" fontId="3" fillId="4" borderId="36" xfId="2" applyFont="1" applyFill="1" applyBorder="1" applyAlignment="1">
      <alignment vertical="center"/>
    </xf>
    <xf numFmtId="44" fontId="3" fillId="7" borderId="11" xfId="3" applyFont="1" applyFill="1" applyBorder="1" applyAlignment="1">
      <alignment vertical="center" wrapText="1"/>
    </xf>
    <xf numFmtId="0" fontId="4" fillId="4" borderId="30" xfId="2" applyFont="1" applyFill="1" applyBorder="1" applyAlignment="1">
      <alignment vertical="center"/>
    </xf>
    <xf numFmtId="17" fontId="4" fillId="4" borderId="30" xfId="2" applyNumberFormat="1" applyFont="1" applyFill="1" applyBorder="1" applyAlignment="1">
      <alignment vertical="center" wrapText="1"/>
    </xf>
    <xf numFmtId="0" fontId="4" fillId="4" borderId="36" xfId="2" applyFont="1" applyFill="1" applyBorder="1" applyAlignment="1">
      <alignment vertical="center" wrapText="1"/>
    </xf>
    <xf numFmtId="0" fontId="2" fillId="0" borderId="0" xfId="0" applyFont="1" applyAlignment="1">
      <alignment horizontal="left"/>
    </xf>
    <xf numFmtId="44" fontId="3" fillId="7" borderId="6" xfId="3" applyFont="1" applyFill="1" applyBorder="1" applyAlignment="1">
      <alignment vertical="center" wrapText="1"/>
    </xf>
    <xf numFmtId="0" fontId="3" fillId="7" borderId="5" xfId="3" applyNumberFormat="1" applyFont="1" applyFill="1" applyBorder="1" applyAlignment="1">
      <alignment vertical="center" wrapText="1"/>
    </xf>
    <xf numFmtId="0" fontId="4" fillId="6" borderId="52" xfId="2" applyFont="1" applyFill="1" applyBorder="1" applyAlignment="1">
      <alignment horizontal="center" vertical="center" wrapText="1"/>
    </xf>
    <xf numFmtId="0" fontId="4" fillId="6" borderId="49" xfId="2" applyFont="1" applyFill="1" applyBorder="1" applyAlignment="1">
      <alignment horizontal="center" vertical="center" wrapText="1"/>
    </xf>
    <xf numFmtId="0" fontId="6" fillId="0" borderId="50" xfId="2" applyFont="1" applyBorder="1" applyAlignment="1">
      <alignment horizontal="center" vertical="center" wrapText="1"/>
    </xf>
    <xf numFmtId="0" fontId="6" fillId="0" borderId="53" xfId="2" applyFont="1" applyBorder="1" applyAlignment="1">
      <alignment horizontal="center" vertical="center" wrapText="1"/>
    </xf>
    <xf numFmtId="0" fontId="6" fillId="5" borderId="28" xfId="2" applyFont="1" applyFill="1" applyBorder="1" applyAlignment="1">
      <alignment horizontal="center" vertical="center" wrapText="1"/>
    </xf>
    <xf numFmtId="0" fontId="6" fillId="0" borderId="39" xfId="2" applyFont="1" applyBorder="1" applyAlignment="1">
      <alignment horizontal="center" vertical="center" wrapText="1"/>
    </xf>
    <xf numFmtId="0" fontId="6" fillId="0" borderId="50" xfId="2" applyFont="1" applyFill="1" applyBorder="1" applyAlignment="1">
      <alignment horizontal="center" vertical="center" wrapText="1"/>
    </xf>
    <xf numFmtId="0" fontId="3" fillId="7" borderId="12" xfId="2" applyNumberFormat="1" applyFont="1" applyFill="1" applyBorder="1" applyAlignment="1">
      <alignment vertical="center" wrapText="1"/>
    </xf>
    <xf numFmtId="0" fontId="3" fillId="0" borderId="12" xfId="0" applyFont="1" applyFill="1" applyBorder="1"/>
    <xf numFmtId="0" fontId="3" fillId="0" borderId="12" xfId="0" applyFont="1" applyFill="1" applyBorder="1" applyAlignment="1">
      <alignment horizontal="left" wrapText="1"/>
    </xf>
    <xf numFmtId="0" fontId="3" fillId="0" borderId="12" xfId="0" applyFont="1" applyBorder="1"/>
    <xf numFmtId="0" fontId="9" fillId="0" borderId="12" xfId="0" applyFont="1" applyFill="1" applyBorder="1" applyAlignment="1">
      <alignment horizontal="left" wrapText="1"/>
    </xf>
    <xf numFmtId="0" fontId="9" fillId="0" borderId="12" xfId="0" applyFont="1" applyBorder="1"/>
    <xf numFmtId="0" fontId="3" fillId="3" borderId="5" xfId="2" applyFont="1" applyFill="1" applyBorder="1" applyAlignment="1">
      <alignment vertical="center" wrapText="1"/>
    </xf>
    <xf numFmtId="0" fontId="4" fillId="6" borderId="4" xfId="2" applyFont="1" applyFill="1" applyBorder="1" applyAlignment="1">
      <alignment horizontal="center" vertical="center" wrapText="1"/>
    </xf>
    <xf numFmtId="0" fontId="6" fillId="5" borderId="27" xfId="2" applyFont="1" applyFill="1" applyBorder="1" applyAlignment="1">
      <alignment horizontal="center" vertical="center" wrapText="1"/>
    </xf>
    <xf numFmtId="0" fontId="6" fillId="5" borderId="33" xfId="2" applyFont="1" applyFill="1" applyBorder="1" applyAlignment="1">
      <alignment horizontal="center" vertical="center" wrapText="1"/>
    </xf>
    <xf numFmtId="0" fontId="5" fillId="0" borderId="30" xfId="2" applyFont="1" applyBorder="1" applyAlignment="1">
      <alignment horizontal="center" vertical="center" wrapText="1"/>
    </xf>
    <xf numFmtId="0" fontId="6" fillId="0" borderId="39" xfId="2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wrapText="1"/>
    </xf>
    <xf numFmtId="0" fontId="9" fillId="0" borderId="12" xfId="0" applyFont="1" applyFill="1" applyBorder="1" applyAlignment="1">
      <alignment horizontal="center" wrapText="1"/>
    </xf>
    <xf numFmtId="44" fontId="4" fillId="7" borderId="12" xfId="2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0" fontId="4" fillId="4" borderId="56" xfId="2" applyFont="1" applyFill="1" applyBorder="1" applyAlignment="1">
      <alignment vertical="center"/>
    </xf>
    <xf numFmtId="0" fontId="3" fillId="4" borderId="57" xfId="2" applyFont="1" applyFill="1" applyBorder="1" applyAlignment="1">
      <alignment vertical="center"/>
    </xf>
    <xf numFmtId="0" fontId="3" fillId="4" borderId="58" xfId="2" applyFont="1" applyFill="1" applyBorder="1" applyAlignment="1">
      <alignment vertical="center"/>
    </xf>
    <xf numFmtId="0" fontId="3" fillId="7" borderId="63" xfId="3" applyNumberFormat="1" applyFont="1" applyFill="1" applyBorder="1" applyAlignment="1">
      <alignment vertical="center" wrapText="1"/>
    </xf>
    <xf numFmtId="0" fontId="4" fillId="4" borderId="58" xfId="2" applyFont="1" applyFill="1" applyBorder="1" applyAlignment="1">
      <alignment horizontal="center" vertical="center" wrapText="1"/>
    </xf>
    <xf numFmtId="17" fontId="4" fillId="4" borderId="56" xfId="2" applyNumberFormat="1" applyFont="1" applyFill="1" applyBorder="1" applyAlignment="1">
      <alignment horizontal="center" vertical="center" wrapText="1"/>
    </xf>
    <xf numFmtId="0" fontId="3" fillId="0" borderId="0" xfId="0" applyFont="1"/>
    <xf numFmtId="9" fontId="3" fillId="9" borderId="12" xfId="0" applyNumberFormat="1" applyFont="1" applyFill="1" applyBorder="1"/>
    <xf numFmtId="44" fontId="3" fillId="0" borderId="12" xfId="3" applyFont="1" applyFill="1" applyBorder="1"/>
    <xf numFmtId="44" fontId="3" fillId="0" borderId="12" xfId="3" applyFont="1" applyFill="1" applyBorder="1" applyAlignment="1">
      <alignment horizontal="center"/>
    </xf>
    <xf numFmtId="44" fontId="3" fillId="0" borderId="12" xfId="0" applyNumberFormat="1" applyFont="1" applyFill="1" applyBorder="1"/>
    <xf numFmtId="0" fontId="3" fillId="0" borderId="12" xfId="0" applyNumberFormat="1" applyFont="1" applyFill="1" applyBorder="1"/>
    <xf numFmtId="44" fontId="3" fillId="10" borderId="12" xfId="0" applyNumberFormat="1" applyFont="1" applyFill="1" applyBorder="1"/>
    <xf numFmtId="0" fontId="3" fillId="11" borderId="12" xfId="0" applyFont="1" applyFill="1" applyBorder="1"/>
    <xf numFmtId="0" fontId="3" fillId="5" borderId="12" xfId="0" applyFont="1" applyFill="1" applyBorder="1"/>
    <xf numFmtId="0" fontId="3" fillId="5" borderId="12" xfId="0" applyFont="1" applyFill="1" applyBorder="1" applyAlignment="1">
      <alignment horizontal="center" wrapText="1"/>
    </xf>
    <xf numFmtId="0" fontId="3" fillId="0" borderId="12" xfId="0" applyFont="1" applyBorder="1" applyAlignment="1">
      <alignment vertical="center" wrapText="1"/>
    </xf>
    <xf numFmtId="0" fontId="3" fillId="0" borderId="12" xfId="0" applyFont="1" applyFill="1" applyBorder="1" applyAlignment="1" applyProtection="1">
      <alignment horizontal="center"/>
      <protection locked="0"/>
    </xf>
    <xf numFmtId="0" fontId="1" fillId="0" borderId="0" xfId="0" applyFont="1"/>
    <xf numFmtId="0" fontId="3" fillId="2" borderId="64" xfId="2" applyFont="1" applyFill="1" applyBorder="1" applyAlignment="1">
      <alignment horizontal="center" vertical="center" wrapText="1"/>
    </xf>
    <xf numFmtId="0" fontId="1" fillId="0" borderId="0" xfId="0" applyFont="1" applyFill="1"/>
    <xf numFmtId="0" fontId="1" fillId="0" borderId="0" xfId="0" applyFont="1" applyAlignment="1">
      <alignment horizontal="center"/>
    </xf>
    <xf numFmtId="44" fontId="1" fillId="0" borderId="0" xfId="3" applyFont="1"/>
    <xf numFmtId="164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0" fontId="3" fillId="2" borderId="65" xfId="2" applyFont="1" applyFill="1" applyBorder="1" applyAlignment="1">
      <alignment horizontal="center" vertical="center" wrapText="1"/>
    </xf>
    <xf numFmtId="0" fontId="3" fillId="0" borderId="12" xfId="0" applyFont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3" fillId="0" borderId="0" xfId="0" applyFont="1" applyFill="1"/>
    <xf numFmtId="0" fontId="3" fillId="0" borderId="0" xfId="2" applyFont="1" applyAlignment="1">
      <alignment horizontal="right" vertical="center" wrapText="1"/>
    </xf>
    <xf numFmtId="0" fontId="3" fillId="0" borderId="6" xfId="2" applyFont="1" applyFill="1" applyBorder="1" applyAlignment="1">
      <alignment vertical="center" wrapText="1"/>
    </xf>
    <xf numFmtId="0" fontId="3" fillId="0" borderId="3" xfId="2" applyFont="1" applyFill="1" applyBorder="1" applyAlignment="1">
      <alignment vertical="center" wrapText="1"/>
    </xf>
    <xf numFmtId="0" fontId="3" fillId="0" borderId="9" xfId="2" applyFont="1" applyFill="1" applyBorder="1" applyAlignment="1">
      <alignment vertical="center" wrapText="1"/>
    </xf>
    <xf numFmtId="0" fontId="0" fillId="0" borderId="7" xfId="0" applyFill="1" applyBorder="1"/>
    <xf numFmtId="0" fontId="6" fillId="0" borderId="7" xfId="0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horizontal="center" vertical="center" wrapText="1"/>
    </xf>
    <xf numFmtId="0" fontId="3" fillId="0" borderId="7" xfId="2" applyFont="1" applyFill="1" applyBorder="1" applyAlignment="1">
      <alignment vertical="center" wrapText="1"/>
    </xf>
    <xf numFmtId="0" fontId="0" fillId="0" borderId="10" xfId="0" applyFill="1" applyBorder="1"/>
    <xf numFmtId="0" fontId="6" fillId="0" borderId="67" xfId="0" applyFont="1" applyFill="1" applyBorder="1" applyAlignment="1">
      <alignment horizontal="center" vertical="center" wrapText="1"/>
    </xf>
    <xf numFmtId="0" fontId="0" fillId="0" borderId="37" xfId="0" applyFill="1" applyBorder="1"/>
    <xf numFmtId="0" fontId="10" fillId="0" borderId="8" xfId="0" applyFont="1" applyFill="1" applyBorder="1" applyAlignment="1">
      <alignment horizontal="center" vertical="center" wrapText="1"/>
    </xf>
    <xf numFmtId="0" fontId="5" fillId="0" borderId="67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3" fillId="0" borderId="68" xfId="2" applyFont="1" applyFill="1" applyBorder="1" applyAlignment="1">
      <alignment vertical="center" wrapText="1"/>
    </xf>
    <xf numFmtId="0" fontId="10" fillId="0" borderId="7" xfId="0" applyFont="1" applyFill="1" applyBorder="1"/>
    <xf numFmtId="0" fontId="10" fillId="0" borderId="6" xfId="0" applyFont="1" applyFill="1" applyBorder="1"/>
    <xf numFmtId="0" fontId="13" fillId="0" borderId="12" xfId="0" applyFont="1" applyFill="1" applyBorder="1" applyAlignment="1">
      <alignment horizontal="center" wrapText="1"/>
    </xf>
    <xf numFmtId="0" fontId="1" fillId="0" borderId="0" xfId="0" applyFont="1" applyAlignment="1">
      <alignment horizontal="right"/>
    </xf>
    <xf numFmtId="0" fontId="14" fillId="0" borderId="12" xfId="0" applyFont="1" applyFill="1" applyBorder="1" applyAlignment="1">
      <alignment horizontal="center" wrapText="1"/>
    </xf>
    <xf numFmtId="0" fontId="13" fillId="0" borderId="48" xfId="0" applyFont="1" applyFill="1" applyBorder="1" applyAlignment="1">
      <alignment horizontal="center" wrapText="1"/>
    </xf>
    <xf numFmtId="0" fontId="1" fillId="0" borderId="0" xfId="0" applyFont="1" applyAlignment="1"/>
    <xf numFmtId="0" fontId="3" fillId="0" borderId="12" xfId="2" applyFont="1" applyFill="1" applyBorder="1" applyAlignment="1">
      <alignment horizontal="center" vertical="center" wrapText="1"/>
    </xf>
    <xf numFmtId="0" fontId="3" fillId="0" borderId="15" xfId="2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3" fillId="0" borderId="71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vertical="center" wrapText="1"/>
    </xf>
    <xf numFmtId="15" fontId="3" fillId="0" borderId="5" xfId="2" applyNumberFormat="1" applyFont="1" applyBorder="1" applyAlignment="1">
      <alignment horizontal="center" vertical="center"/>
    </xf>
    <xf numFmtId="15" fontId="3" fillId="5" borderId="5" xfId="2" applyNumberFormat="1" applyFont="1" applyFill="1" applyBorder="1" applyAlignment="1">
      <alignment horizontal="center" vertical="center"/>
    </xf>
    <xf numFmtId="15" fontId="9" fillId="5" borderId="5" xfId="2" applyNumberFormat="1" applyFont="1" applyFill="1" applyBorder="1" applyAlignment="1">
      <alignment horizontal="center" vertical="center"/>
    </xf>
    <xf numFmtId="0" fontId="0" fillId="0" borderId="7" xfId="0" applyFont="1" applyFill="1" applyBorder="1"/>
    <xf numFmtId="0" fontId="16" fillId="0" borderId="7" xfId="0" applyFont="1" applyFill="1" applyBorder="1" applyAlignment="1">
      <alignment horizontal="center" vertical="center" wrapText="1"/>
    </xf>
    <xf numFmtId="0" fontId="16" fillId="0" borderId="67" xfId="0" applyFont="1" applyFill="1" applyBorder="1" applyAlignment="1">
      <alignment horizontal="center" vertical="center" wrapText="1"/>
    </xf>
    <xf numFmtId="0" fontId="0" fillId="0" borderId="6" xfId="0" applyFont="1" applyFill="1" applyBorder="1"/>
    <xf numFmtId="0" fontId="0" fillId="0" borderId="37" xfId="0" applyFont="1" applyFill="1" applyBorder="1"/>
    <xf numFmtId="0" fontId="0" fillId="0" borderId="10" xfId="0" applyFont="1" applyFill="1" applyBorder="1"/>
    <xf numFmtId="0" fontId="0" fillId="0" borderId="8" xfId="0" applyFont="1" applyFill="1" applyBorder="1" applyAlignment="1">
      <alignment horizontal="center" vertical="center" wrapText="1"/>
    </xf>
    <xf numFmtId="0" fontId="0" fillId="0" borderId="68" xfId="0" applyFont="1" applyFill="1" applyBorder="1"/>
    <xf numFmtId="0" fontId="16" fillId="0" borderId="37" xfId="0" applyFont="1" applyFill="1" applyBorder="1" applyAlignment="1">
      <alignment horizontal="center" vertical="center" wrapText="1"/>
    </xf>
    <xf numFmtId="0" fontId="17" fillId="0" borderId="7" xfId="0" applyFont="1" applyFill="1" applyBorder="1" applyAlignment="1">
      <alignment horizontal="center" vertical="center" wrapText="1"/>
    </xf>
    <xf numFmtId="0" fontId="16" fillId="0" borderId="6" xfId="0" applyFont="1" applyFill="1" applyBorder="1" applyAlignment="1">
      <alignment horizontal="center" vertical="center" wrapText="1"/>
    </xf>
    <xf numFmtId="0" fontId="13" fillId="0" borderId="68" xfId="2" applyFont="1" applyFill="1" applyBorder="1" applyAlignment="1">
      <alignment vertical="center" wrapText="1"/>
    </xf>
    <xf numFmtId="0" fontId="13" fillId="0" borderId="7" xfId="2" applyFont="1" applyFill="1" applyBorder="1" applyAlignment="1">
      <alignment vertical="center" wrapText="1"/>
    </xf>
    <xf numFmtId="0" fontId="13" fillId="0" borderId="6" xfId="2" applyFont="1" applyFill="1" applyBorder="1" applyAlignment="1">
      <alignment vertical="center" wrapText="1"/>
    </xf>
    <xf numFmtId="0" fontId="13" fillId="0" borderId="3" xfId="2" applyFont="1" applyFill="1" applyBorder="1" applyAlignment="1">
      <alignment vertical="center" wrapText="1"/>
    </xf>
    <xf numFmtId="0" fontId="13" fillId="0" borderId="9" xfId="2" applyFont="1" applyFill="1" applyBorder="1" applyAlignment="1">
      <alignment vertical="center" wrapText="1"/>
    </xf>
    <xf numFmtId="0" fontId="3" fillId="0" borderId="13" xfId="2" applyFont="1" applyFill="1" applyBorder="1" applyAlignment="1">
      <alignment horizontal="center" vertical="center" wrapText="1"/>
    </xf>
    <xf numFmtId="0" fontId="3" fillId="0" borderId="6" xfId="2" applyFont="1" applyFill="1" applyBorder="1" applyAlignment="1">
      <alignment horizontal="center" vertical="center" wrapText="1"/>
    </xf>
    <xf numFmtId="0" fontId="3" fillId="0" borderId="7" xfId="2" applyFont="1" applyFill="1" applyBorder="1" applyAlignment="1">
      <alignment horizontal="center" vertical="center" wrapText="1"/>
    </xf>
    <xf numFmtId="0" fontId="3" fillId="0" borderId="10" xfId="2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13" fillId="0" borderId="7" xfId="0" applyFont="1" applyFill="1" applyBorder="1" applyAlignment="1">
      <alignment horizontal="center" vertical="center" wrapText="1"/>
    </xf>
    <xf numFmtId="9" fontId="3" fillId="13" borderId="12" xfId="0" applyNumberFormat="1" applyFont="1" applyFill="1" applyBorder="1" applyAlignment="1">
      <alignment horizontal="center"/>
    </xf>
    <xf numFmtId="0" fontId="5" fillId="0" borderId="5" xfId="0" applyFont="1" applyFill="1" applyBorder="1" applyAlignment="1">
      <alignment horizontal="center" vertical="center" wrapText="1"/>
    </xf>
    <xf numFmtId="0" fontId="4" fillId="0" borderId="71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19" fillId="0" borderId="71" xfId="0" applyFont="1" applyFill="1" applyBorder="1" applyAlignment="1">
      <alignment horizontal="center" vertical="center" wrapText="1"/>
    </xf>
    <xf numFmtId="0" fontId="3" fillId="0" borderId="8" xfId="2" applyFont="1" applyFill="1" applyBorder="1" applyAlignment="1">
      <alignment horizontal="center" vertical="center" wrapText="1"/>
    </xf>
    <xf numFmtId="0" fontId="9" fillId="0" borderId="12" xfId="0" applyFont="1" applyFill="1" applyBorder="1"/>
    <xf numFmtId="44" fontId="13" fillId="10" borderId="15" xfId="0" applyNumberFormat="1" applyFont="1" applyFill="1" applyBorder="1"/>
    <xf numFmtId="44" fontId="13" fillId="0" borderId="12" xfId="0" applyNumberFormat="1" applyFont="1" applyFill="1" applyBorder="1"/>
    <xf numFmtId="0" fontId="13" fillId="11" borderId="12" xfId="0" applyFont="1" applyFill="1" applyBorder="1"/>
    <xf numFmtId="0" fontId="3" fillId="0" borderId="5" xfId="0" applyFont="1" applyFill="1" applyBorder="1" applyAlignment="1">
      <alignment horizontal="center" wrapText="1"/>
    </xf>
    <xf numFmtId="0" fontId="3" fillId="3" borderId="3" xfId="2" applyFont="1" applyFill="1" applyBorder="1" applyAlignment="1">
      <alignment horizontal="center" vertical="center" wrapText="1"/>
    </xf>
    <xf numFmtId="9" fontId="3" fillId="3" borderId="3" xfId="2" applyNumberFormat="1" applyFont="1" applyFill="1" applyBorder="1" applyAlignment="1">
      <alignment horizontal="center" vertical="center" wrapText="1"/>
    </xf>
    <xf numFmtId="44" fontId="3" fillId="7" borderId="5" xfId="3" applyFont="1" applyFill="1" applyBorder="1" applyAlignment="1">
      <alignment vertical="center" wrapText="1"/>
    </xf>
    <xf numFmtId="0" fontId="3" fillId="7" borderId="71" xfId="3" applyNumberFormat="1" applyFont="1" applyFill="1" applyBorder="1" applyAlignment="1">
      <alignment vertical="center" wrapText="1"/>
    </xf>
    <xf numFmtId="44" fontId="3" fillId="7" borderId="71" xfId="3" applyFont="1" applyFill="1" applyBorder="1" applyAlignment="1">
      <alignment vertical="center" wrapText="1"/>
    </xf>
    <xf numFmtId="0" fontId="9" fillId="7" borderId="71" xfId="0" applyFont="1" applyFill="1" applyBorder="1" applyAlignment="1">
      <alignment horizontal="center"/>
    </xf>
    <xf numFmtId="44" fontId="3" fillId="7" borderId="43" xfId="3" applyFont="1" applyFill="1" applyBorder="1" applyAlignment="1">
      <alignment vertical="center" wrapText="1"/>
    </xf>
    <xf numFmtId="0" fontId="9" fillId="7" borderId="43" xfId="0" applyFont="1" applyFill="1" applyBorder="1" applyAlignment="1">
      <alignment horizontal="center"/>
    </xf>
    <xf numFmtId="0" fontId="9" fillId="0" borderId="7" xfId="0" applyFont="1" applyFill="1" applyBorder="1" applyAlignment="1">
      <alignment horizontal="center" wrapText="1"/>
    </xf>
    <xf numFmtId="15" fontId="3" fillId="0" borderId="12" xfId="0" applyNumberFormat="1" applyFont="1" applyFill="1" applyBorder="1" applyAlignment="1">
      <alignment horizontal="center" wrapText="1"/>
    </xf>
    <xf numFmtId="0" fontId="3" fillId="0" borderId="48" xfId="0" applyFont="1" applyFill="1" applyBorder="1" applyAlignment="1">
      <alignment horizontal="center" wrapText="1"/>
    </xf>
    <xf numFmtId="0" fontId="3" fillId="0" borderId="0" xfId="0" applyFont="1" applyFill="1" applyAlignment="1">
      <alignment horizontal="left"/>
    </xf>
    <xf numFmtId="0" fontId="3" fillId="0" borderId="12" xfId="0" applyFont="1" applyFill="1" applyBorder="1" applyAlignment="1">
      <alignment horizontal="left" vertical="top" wrapText="1"/>
    </xf>
    <xf numFmtId="0" fontId="9" fillId="0" borderId="12" xfId="0" applyFont="1" applyFill="1" applyBorder="1" applyAlignment="1">
      <alignment horizontal="left" vertical="top" wrapText="1"/>
    </xf>
    <xf numFmtId="0" fontId="9" fillId="0" borderId="12" xfId="0" applyFont="1" applyFill="1" applyBorder="1" applyAlignment="1">
      <alignment vertical="top" wrapText="1"/>
    </xf>
    <xf numFmtId="0" fontId="3" fillId="0" borderId="12" xfId="0" applyFont="1" applyFill="1" applyBorder="1" applyAlignment="1">
      <alignment vertical="top" wrapText="1"/>
    </xf>
    <xf numFmtId="0" fontId="1" fillId="0" borderId="0" xfId="0" applyFont="1" applyAlignment="1">
      <alignment vertical="top" wrapText="1"/>
    </xf>
    <xf numFmtId="15" fontId="3" fillId="0" borderId="5" xfId="2" applyNumberFormat="1" applyFont="1" applyFill="1" applyBorder="1" applyAlignment="1">
      <alignment horizontal="center" vertical="center"/>
    </xf>
    <xf numFmtId="0" fontId="3" fillId="0" borderId="15" xfId="2" applyFont="1" applyFill="1" applyBorder="1" applyAlignment="1">
      <alignment vertical="center" wrapText="1"/>
    </xf>
    <xf numFmtId="0" fontId="3" fillId="0" borderId="12" xfId="2" applyFont="1" applyFill="1" applyBorder="1" applyAlignment="1">
      <alignment vertical="center" wrapText="1"/>
    </xf>
    <xf numFmtId="0" fontId="19" fillId="0" borderId="5" xfId="0" applyFont="1" applyFill="1" applyBorder="1" applyAlignment="1">
      <alignment horizontal="center" vertical="center" wrapText="1"/>
    </xf>
    <xf numFmtId="0" fontId="3" fillId="0" borderId="13" xfId="2" applyFont="1" applyFill="1" applyBorder="1" applyAlignment="1">
      <alignment vertical="center" wrapText="1"/>
    </xf>
    <xf numFmtId="0" fontId="3" fillId="0" borderId="5" xfId="2" applyFont="1" applyFill="1" applyBorder="1" applyAlignment="1">
      <alignment vertical="center" wrapText="1"/>
    </xf>
    <xf numFmtId="0" fontId="3" fillId="0" borderId="14" xfId="2" applyFont="1" applyFill="1" applyBorder="1" applyAlignment="1">
      <alignment vertical="center" wrapText="1"/>
    </xf>
    <xf numFmtId="0" fontId="3" fillId="0" borderId="10" xfId="2" applyFont="1" applyFill="1" applyBorder="1" applyAlignment="1">
      <alignment vertical="center" wrapText="1"/>
    </xf>
    <xf numFmtId="0" fontId="3" fillId="0" borderId="16" xfId="2" applyFont="1" applyFill="1" applyBorder="1" applyAlignment="1">
      <alignment vertical="center" wrapText="1"/>
    </xf>
    <xf numFmtId="0" fontId="3" fillId="0" borderId="8" xfId="2" applyFont="1" applyFill="1" applyBorder="1" applyAlignment="1">
      <alignment vertical="center" wrapText="1"/>
    </xf>
    <xf numFmtId="0" fontId="6" fillId="0" borderId="37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vertical="center" wrapText="1"/>
    </xf>
    <xf numFmtId="0" fontId="15" fillId="0" borderId="5" xfId="0" applyFont="1" applyFill="1" applyBorder="1"/>
    <xf numFmtId="0" fontId="13" fillId="0" borderId="15" xfId="2" applyFont="1" applyFill="1" applyBorder="1" applyAlignment="1">
      <alignment vertical="center" wrapText="1"/>
    </xf>
    <xf numFmtId="0" fontId="3" fillId="0" borderId="5" xfId="2" applyFont="1" applyFill="1" applyBorder="1" applyAlignment="1">
      <alignment horizontal="center" vertical="center" wrapText="1"/>
    </xf>
    <xf numFmtId="0" fontId="3" fillId="0" borderId="14" xfId="2" applyFont="1" applyFill="1" applyBorder="1" applyAlignment="1">
      <alignment horizontal="center" vertical="center" wrapText="1"/>
    </xf>
    <xf numFmtId="0" fontId="3" fillId="0" borderId="16" xfId="2" applyFont="1" applyFill="1" applyBorder="1" applyAlignment="1">
      <alignment horizontal="center" vertical="center" wrapText="1"/>
    </xf>
    <xf numFmtId="0" fontId="3" fillId="0" borderId="73" xfId="2" applyFont="1" applyBorder="1" applyAlignment="1">
      <alignment horizontal="center" vertical="center" wrapText="1"/>
    </xf>
    <xf numFmtId="44" fontId="3" fillId="7" borderId="5" xfId="3" applyNumberFormat="1" applyFont="1" applyFill="1" applyBorder="1" applyAlignment="1">
      <alignment vertical="center" wrapText="1"/>
    </xf>
    <xf numFmtId="0" fontId="9" fillId="0" borderId="12" xfId="0" applyFont="1" applyFill="1" applyBorder="1" applyAlignment="1">
      <alignment horizontal="center" vertical="center" wrapText="1"/>
    </xf>
    <xf numFmtId="0" fontId="13" fillId="0" borderId="12" xfId="0" applyFont="1" applyFill="1" applyBorder="1" applyAlignment="1">
      <alignment horizontal="center" vertical="center" wrapText="1"/>
    </xf>
    <xf numFmtId="15" fontId="13" fillId="0" borderId="12" xfId="0" applyNumberFormat="1" applyFont="1" applyFill="1" applyBorder="1" applyAlignment="1">
      <alignment horizontal="center" wrapText="1"/>
    </xf>
    <xf numFmtId="0" fontId="13" fillId="0" borderId="12" xfId="0" applyFont="1" applyFill="1" applyBorder="1" applyAlignment="1">
      <alignment horizontal="left" wrapText="1"/>
    </xf>
    <xf numFmtId="0" fontId="14" fillId="0" borderId="12" xfId="0" applyFont="1" applyFill="1" applyBorder="1" applyAlignment="1">
      <alignment horizontal="center" vertical="center" wrapText="1"/>
    </xf>
    <xf numFmtId="15" fontId="9" fillId="0" borderId="12" xfId="0" applyNumberFormat="1" applyFont="1" applyFill="1" applyBorder="1" applyAlignment="1">
      <alignment horizontal="center" wrapText="1"/>
    </xf>
    <xf numFmtId="0" fontId="3" fillId="0" borderId="0" xfId="0" applyFont="1" applyFill="1" applyAlignment="1">
      <alignment horizontal="center"/>
    </xf>
    <xf numFmtId="15" fontId="14" fillId="0" borderId="12" xfId="0" applyNumberFormat="1" applyFont="1" applyFill="1" applyBorder="1" applyAlignment="1">
      <alignment horizontal="center" wrapText="1"/>
    </xf>
    <xf numFmtId="0" fontId="14" fillId="0" borderId="12" xfId="0" applyFont="1" applyFill="1" applyBorder="1" applyAlignment="1">
      <alignment horizontal="left" wrapText="1"/>
    </xf>
    <xf numFmtId="0" fontId="13" fillId="12" borderId="54" xfId="0" applyFont="1" applyFill="1" applyBorder="1" applyAlignment="1">
      <alignment horizontal="center" vertical="center"/>
    </xf>
    <xf numFmtId="0" fontId="18" fillId="8" borderId="12" xfId="0" applyFont="1" applyFill="1" applyBorder="1" applyAlignment="1">
      <alignment horizontal="center" vertical="center" wrapText="1"/>
    </xf>
    <xf numFmtId="0" fontId="18" fillId="8" borderId="48" xfId="0" applyFont="1" applyFill="1" applyBorder="1" applyAlignment="1">
      <alignment horizontal="center" vertical="center" wrapText="1"/>
    </xf>
    <xf numFmtId="0" fontId="13" fillId="0" borderId="0" xfId="0" applyFont="1"/>
    <xf numFmtId="0" fontId="18" fillId="8" borderId="66" xfId="0" applyFont="1" applyFill="1" applyBorder="1" applyAlignment="1">
      <alignment horizontal="center" vertical="center" wrapText="1"/>
    </xf>
    <xf numFmtId="44" fontId="18" fillId="8" borderId="48" xfId="3" applyFont="1" applyFill="1" applyBorder="1" applyAlignment="1">
      <alignment horizontal="center" vertical="center" wrapText="1"/>
    </xf>
    <xf numFmtId="164" fontId="18" fillId="8" borderId="48" xfId="0" applyNumberFormat="1" applyFont="1" applyFill="1" applyBorder="1" applyAlignment="1">
      <alignment horizontal="center" vertical="center" wrapText="1"/>
    </xf>
    <xf numFmtId="2" fontId="18" fillId="8" borderId="48" xfId="0" applyNumberFormat="1" applyFont="1" applyFill="1" applyBorder="1" applyAlignment="1">
      <alignment horizontal="center" vertical="center" wrapText="1"/>
    </xf>
    <xf numFmtId="0" fontId="9" fillId="0" borderId="74" xfId="0" applyFont="1" applyBorder="1" applyAlignment="1">
      <alignment vertical="center" wrapText="1"/>
    </xf>
    <xf numFmtId="0" fontId="14" fillId="0" borderId="6" xfId="0" applyFont="1" applyBorder="1" applyAlignment="1">
      <alignment vertical="center" wrapText="1"/>
    </xf>
    <xf numFmtId="0" fontId="14" fillId="0" borderId="74" xfId="0" applyFont="1" applyBorder="1" applyAlignment="1">
      <alignment vertical="center" wrapText="1"/>
    </xf>
    <xf numFmtId="0" fontId="0" fillId="0" borderId="12" xfId="0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/>
    </xf>
    <xf numFmtId="0" fontId="14" fillId="0" borderId="14" xfId="0" applyFont="1" applyBorder="1" applyAlignment="1">
      <alignment horizontal="center"/>
    </xf>
    <xf numFmtId="0" fontId="14" fillId="0" borderId="12" xfId="0" applyFont="1" applyBorder="1" applyAlignment="1">
      <alignment vertical="center" wrapText="1"/>
    </xf>
    <xf numFmtId="0" fontId="14" fillId="0" borderId="7" xfId="0" applyFont="1" applyFill="1" applyBorder="1"/>
    <xf numFmtId="0" fontId="14" fillId="0" borderId="75" xfId="0" applyFont="1" applyFill="1" applyBorder="1"/>
    <xf numFmtId="0" fontId="14" fillId="0" borderId="76" xfId="0" applyFont="1" applyFill="1" applyBorder="1"/>
    <xf numFmtId="0" fontId="0" fillId="0" borderId="76" xfId="0" applyFont="1" applyFill="1" applyBorder="1"/>
    <xf numFmtId="0" fontId="14" fillId="0" borderId="77" xfId="0" applyFont="1" applyFill="1" applyBorder="1"/>
    <xf numFmtId="0" fontId="0" fillId="0" borderId="77" xfId="0" applyFont="1" applyFill="1" applyBorder="1"/>
    <xf numFmtId="0" fontId="14" fillId="0" borderId="78" xfId="0" applyFont="1" applyFill="1" applyBorder="1"/>
    <xf numFmtId="0" fontId="14" fillId="0" borderId="12" xfId="0" applyFont="1" applyFill="1" applyBorder="1"/>
    <xf numFmtId="0" fontId="0" fillId="0" borderId="28" xfId="0" applyFont="1" applyFill="1" applyBorder="1"/>
    <xf numFmtId="0" fontId="0" fillId="0" borderId="5" xfId="0" applyFont="1" applyFill="1" applyBorder="1"/>
    <xf numFmtId="0" fontId="20" fillId="0" borderId="48" xfId="0" applyFont="1" applyFill="1" applyBorder="1" applyAlignment="1">
      <alignment vertical="center"/>
    </xf>
    <xf numFmtId="0" fontId="14" fillId="0" borderId="12" xfId="0" applyFont="1" applyBorder="1" applyAlignment="1">
      <alignment vertical="center"/>
    </xf>
    <xf numFmtId="0" fontId="20" fillId="0" borderId="12" xfId="0" applyFont="1" applyFill="1" applyBorder="1" applyAlignment="1">
      <alignment vertical="center"/>
    </xf>
    <xf numFmtId="0" fontId="0" fillId="0" borderId="79" xfId="0" applyFont="1" applyFill="1" applyBorder="1"/>
    <xf numFmtId="0" fontId="0" fillId="0" borderId="12" xfId="0" applyFont="1" applyFill="1" applyBorder="1"/>
    <xf numFmtId="0" fontId="0" fillId="0" borderId="40" xfId="0" applyFont="1" applyFill="1" applyBorder="1"/>
    <xf numFmtId="0" fontId="6" fillId="0" borderId="76" xfId="0" applyFont="1" applyFill="1" applyBorder="1" applyAlignment="1">
      <alignment horizontal="center" vertical="center" wrapText="1"/>
    </xf>
    <xf numFmtId="0" fontId="6" fillId="0" borderId="78" xfId="0" applyFont="1" applyFill="1" applyBorder="1" applyAlignment="1">
      <alignment horizontal="center" vertical="center" wrapText="1"/>
    </xf>
    <xf numFmtId="0" fontId="0" fillId="0" borderId="43" xfId="0" applyFont="1" applyFill="1" applyBorder="1"/>
    <xf numFmtId="0" fontId="6" fillId="0" borderId="14" xfId="0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 vertical="center" wrapText="1"/>
    </xf>
    <xf numFmtId="14" fontId="9" fillId="0" borderId="12" xfId="0" applyNumberFormat="1" applyFont="1" applyFill="1" applyBorder="1" applyAlignment="1">
      <alignment horizontal="left" wrapText="1"/>
    </xf>
    <xf numFmtId="0" fontId="9" fillId="0" borderId="12" xfId="0" applyFont="1" applyFill="1" applyBorder="1" applyAlignment="1">
      <alignment horizontal="right" wrapText="1"/>
    </xf>
    <xf numFmtId="0" fontId="9" fillId="0" borderId="12" xfId="0" applyFont="1" applyFill="1" applyBorder="1" applyAlignment="1">
      <alignment wrapText="1"/>
    </xf>
    <xf numFmtId="0" fontId="9" fillId="0" borderId="12" xfId="0" applyFont="1" applyFill="1" applyBorder="1" applyAlignment="1">
      <alignment horizontal="left" vertical="center"/>
    </xf>
    <xf numFmtId="0" fontId="21" fillId="0" borderId="12" xfId="0" applyFont="1" applyFill="1" applyBorder="1" applyAlignment="1">
      <alignment horizontal="right"/>
    </xf>
    <xf numFmtId="0" fontId="9" fillId="0" borderId="12" xfId="0" applyFont="1" applyFill="1" applyBorder="1" applyAlignment="1">
      <alignment horizontal="left"/>
    </xf>
    <xf numFmtId="0" fontId="9" fillId="0" borderId="12" xfId="0" applyFont="1" applyFill="1" applyBorder="1" applyAlignment="1"/>
    <xf numFmtId="0" fontId="21" fillId="0" borderId="12" xfId="0" applyFont="1" applyBorder="1" applyAlignment="1">
      <alignment horizontal="left"/>
    </xf>
    <xf numFmtId="0" fontId="21" fillId="0" borderId="12" xfId="0" applyFont="1" applyBorder="1" applyAlignment="1">
      <alignment horizontal="right"/>
    </xf>
    <xf numFmtId="0" fontId="21" fillId="5" borderId="12" xfId="0" applyFont="1" applyFill="1" applyBorder="1" applyAlignment="1">
      <alignment horizontal="right"/>
    </xf>
    <xf numFmtId="0" fontId="9" fillId="0" borderId="12" xfId="0" applyFont="1" applyFill="1" applyBorder="1" applyAlignment="1">
      <alignment horizontal="left" vertical="center" wrapText="1"/>
    </xf>
    <xf numFmtId="0" fontId="3" fillId="0" borderId="12" xfId="0" applyFont="1" applyFill="1" applyBorder="1" applyAlignment="1">
      <alignment wrapText="1"/>
    </xf>
    <xf numFmtId="0" fontId="14" fillId="0" borderId="0" xfId="0" applyFont="1"/>
    <xf numFmtId="0" fontId="9" fillId="0" borderId="48" xfId="0" applyFont="1" applyFill="1" applyBorder="1" applyAlignment="1">
      <alignment horizontal="left" wrapText="1"/>
    </xf>
    <xf numFmtId="0" fontId="0" fillId="0" borderId="12" xfId="0" applyBorder="1"/>
    <xf numFmtId="9" fontId="3" fillId="9" borderId="7" xfId="0" applyNumberFormat="1" applyFont="1" applyFill="1" applyBorder="1"/>
    <xf numFmtId="44" fontId="3" fillId="0" borderId="7" xfId="3" applyFont="1" applyFill="1" applyBorder="1"/>
    <xf numFmtId="9" fontId="3" fillId="13" borderId="7" xfId="0" applyNumberFormat="1" applyFont="1" applyFill="1" applyBorder="1" applyAlignment="1">
      <alignment horizontal="center"/>
    </xf>
    <xf numFmtId="44" fontId="3" fillId="0" borderId="7" xfId="3" applyFont="1" applyFill="1" applyBorder="1" applyAlignment="1">
      <alignment horizontal="center"/>
    </xf>
    <xf numFmtId="0" fontId="3" fillId="0" borderId="12" xfId="0" applyFont="1" applyBorder="1" applyAlignment="1">
      <alignment horizontal="right"/>
    </xf>
    <xf numFmtId="0" fontId="3" fillId="0" borderId="12" xfId="0" applyFont="1" applyFill="1" applyBorder="1" applyAlignment="1">
      <alignment horizontal="left"/>
    </xf>
    <xf numFmtId="0" fontId="0" fillId="0" borderId="15" xfId="0" applyBorder="1"/>
    <xf numFmtId="0" fontId="3" fillId="0" borderId="48" xfId="0" applyFont="1" applyFill="1" applyBorder="1" applyAlignment="1">
      <alignment horizontal="center" vertical="center" wrapText="1"/>
    </xf>
    <xf numFmtId="6" fontId="3" fillId="7" borderId="6" xfId="3" applyNumberFormat="1" applyFont="1" applyFill="1" applyBorder="1" applyAlignment="1">
      <alignment vertical="center" wrapText="1"/>
    </xf>
    <xf numFmtId="9" fontId="4" fillId="7" borderId="12" xfId="2" applyNumberFormat="1" applyFont="1" applyFill="1" applyBorder="1" applyAlignment="1">
      <alignment vertical="center" wrapText="1"/>
    </xf>
    <xf numFmtId="0" fontId="14" fillId="0" borderId="10" xfId="0" applyFont="1" applyFill="1" applyBorder="1"/>
    <xf numFmtId="0" fontId="0" fillId="0" borderId="15" xfId="0" applyFill="1" applyBorder="1" applyAlignment="1">
      <alignment horizontal="center" vertical="center" wrapText="1"/>
    </xf>
    <xf numFmtId="0" fontId="6" fillId="0" borderId="21" xfId="0" applyFont="1" applyFill="1" applyBorder="1" applyAlignment="1">
      <alignment horizontal="center" vertical="center" wrapText="1"/>
    </xf>
    <xf numFmtId="0" fontId="6" fillId="5" borderId="44" xfId="2" applyFont="1" applyFill="1" applyBorder="1" applyAlignment="1">
      <alignment horizontal="center" vertical="center" wrapText="1"/>
    </xf>
    <xf numFmtId="0" fontId="6" fillId="5" borderId="31" xfId="2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14" fillId="0" borderId="79" xfId="0" applyFont="1" applyFill="1" applyBorder="1"/>
    <xf numFmtId="0" fontId="14" fillId="0" borderId="15" xfId="0" applyFont="1" applyFill="1" applyBorder="1"/>
    <xf numFmtId="0" fontId="6" fillId="0" borderId="78" xfId="2" applyFont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left" vertical="center" wrapText="1"/>
    </xf>
    <xf numFmtId="0" fontId="22" fillId="0" borderId="12" xfId="0" applyFont="1" applyFill="1" applyBorder="1" applyAlignment="1">
      <alignment wrapText="1"/>
    </xf>
    <xf numFmtId="15" fontId="9" fillId="0" borderId="12" xfId="0" applyNumberFormat="1" applyFont="1" applyFill="1" applyBorder="1" applyAlignment="1">
      <alignment wrapText="1"/>
    </xf>
    <xf numFmtId="0" fontId="21" fillId="0" borderId="12" xfId="0" applyFont="1" applyFill="1" applyBorder="1" applyAlignment="1">
      <alignment horizontal="center"/>
    </xf>
    <xf numFmtId="0" fontId="22" fillId="0" borderId="15" xfId="0" applyFont="1" applyFill="1" applyBorder="1" applyAlignment="1">
      <alignment wrapText="1"/>
    </xf>
    <xf numFmtId="0" fontId="0" fillId="0" borderId="10" xfId="0" applyBorder="1"/>
    <xf numFmtId="14" fontId="9" fillId="0" borderId="12" xfId="0" applyNumberFormat="1" applyFont="1" applyFill="1" applyBorder="1" applyAlignment="1">
      <alignment horizontal="center" wrapText="1"/>
    </xf>
    <xf numFmtId="0" fontId="9" fillId="0" borderId="15" xfId="0" applyFont="1" applyFill="1" applyBorder="1" applyAlignment="1">
      <alignment wrapText="1"/>
    </xf>
    <xf numFmtId="0" fontId="21" fillId="0" borderId="12" xfId="0" applyFont="1" applyBorder="1" applyAlignment="1">
      <alignment horizontal="center"/>
    </xf>
    <xf numFmtId="0" fontId="9" fillId="0" borderId="6" xfId="0" applyFont="1" applyFill="1" applyBorder="1"/>
    <xf numFmtId="0" fontId="9" fillId="0" borderId="37" xfId="0" applyFont="1" applyFill="1" applyBorder="1"/>
    <xf numFmtId="0" fontId="9" fillId="0" borderId="10" xfId="0" applyFont="1" applyFill="1" applyBorder="1"/>
    <xf numFmtId="0" fontId="9" fillId="0" borderId="8" xfId="0" applyFont="1" applyFill="1" applyBorder="1" applyAlignment="1">
      <alignment horizontal="center" vertical="center" wrapText="1"/>
    </xf>
    <xf numFmtId="0" fontId="9" fillId="0" borderId="7" xfId="0" applyFont="1" applyFill="1" applyBorder="1"/>
    <xf numFmtId="0" fontId="9" fillId="0" borderId="79" xfId="0" applyFont="1" applyFill="1" applyBorder="1"/>
    <xf numFmtId="0" fontId="9" fillId="0" borderId="15" xfId="0" applyFont="1" applyFill="1" applyBorder="1"/>
    <xf numFmtId="0" fontId="9" fillId="0" borderId="68" xfId="0" applyFont="1" applyFill="1" applyBorder="1"/>
    <xf numFmtId="0" fontId="9" fillId="0" borderId="77" xfId="0" applyFont="1" applyFill="1" applyBorder="1"/>
    <xf numFmtId="0" fontId="9" fillId="0" borderId="42" xfId="0" applyFont="1" applyFill="1" applyBorder="1"/>
    <xf numFmtId="0" fontId="3" fillId="0" borderId="48" xfId="1" applyFont="1" applyBorder="1" applyAlignment="1">
      <alignment vertical="center" wrapText="1"/>
    </xf>
    <xf numFmtId="0" fontId="9" fillId="0" borderId="48" xfId="0" applyFont="1" applyBorder="1" applyAlignment="1">
      <alignment vertical="center"/>
    </xf>
    <xf numFmtId="0" fontId="21" fillId="0" borderId="48" xfId="0" applyFont="1" applyFill="1" applyBorder="1" applyAlignment="1">
      <alignment vertical="center" wrapText="1"/>
    </xf>
    <xf numFmtId="0" fontId="21" fillId="0" borderId="48" xfId="0" applyFont="1" applyFill="1" applyBorder="1" applyAlignment="1">
      <alignment vertical="center"/>
    </xf>
    <xf numFmtId="0" fontId="3" fillId="0" borderId="48" xfId="0" applyFont="1" applyFill="1" applyBorder="1" applyAlignment="1">
      <alignment vertical="center" wrapText="1"/>
    </xf>
    <xf numFmtId="0" fontId="21" fillId="0" borderId="12" xfId="0" applyFont="1" applyFill="1" applyBorder="1" applyAlignment="1">
      <alignment vertical="center"/>
    </xf>
    <xf numFmtId="0" fontId="0" fillId="0" borderId="17" xfId="0" applyFont="1" applyFill="1" applyBorder="1"/>
    <xf numFmtId="0" fontId="3" fillId="3" borderId="6" xfId="4" applyFont="1" applyFill="1" applyBorder="1" applyAlignment="1">
      <alignment vertical="center" wrapText="1"/>
    </xf>
    <xf numFmtId="0" fontId="3" fillId="3" borderId="37" xfId="4" applyFont="1" applyFill="1" applyBorder="1" applyAlignment="1">
      <alignment vertical="center" wrapText="1"/>
    </xf>
    <xf numFmtId="9" fontId="3" fillId="3" borderId="11" xfId="4" applyNumberFormat="1" applyFont="1" applyFill="1" applyBorder="1" applyAlignment="1">
      <alignment horizontal="center" vertical="center" wrapText="1"/>
    </xf>
    <xf numFmtId="44" fontId="3" fillId="7" borderId="11" xfId="3" applyFont="1" applyFill="1" applyBorder="1" applyAlignment="1">
      <alignment vertical="center" wrapText="1"/>
    </xf>
    <xf numFmtId="44" fontId="3" fillId="7" borderId="6" xfId="3" applyFont="1" applyFill="1" applyBorder="1" applyAlignment="1">
      <alignment vertical="center" wrapText="1"/>
    </xf>
    <xf numFmtId="0" fontId="3" fillId="0" borderId="12" xfId="4" applyFont="1" applyBorder="1" applyAlignment="1">
      <alignment vertical="center" wrapText="1"/>
    </xf>
    <xf numFmtId="0" fontId="3" fillId="0" borderId="16" xfId="4" applyFont="1" applyBorder="1" applyAlignment="1">
      <alignment vertical="center" wrapText="1"/>
    </xf>
    <xf numFmtId="0" fontId="3" fillId="0" borderId="14" xfId="4" applyFont="1" applyBorder="1" applyAlignment="1">
      <alignment vertical="center" wrapText="1"/>
    </xf>
    <xf numFmtId="0" fontId="3" fillId="0" borderId="7" xfId="4" applyFont="1" applyBorder="1" applyAlignment="1">
      <alignment vertical="center" wrapText="1"/>
    </xf>
    <xf numFmtId="0" fontId="3" fillId="0" borderId="10" xfId="4" applyFont="1" applyBorder="1" applyAlignment="1">
      <alignment vertical="center" wrapText="1"/>
    </xf>
    <xf numFmtId="0" fontId="3" fillId="0" borderId="5" xfId="4" applyFont="1" applyBorder="1" applyAlignment="1">
      <alignment vertical="center" wrapText="1"/>
    </xf>
    <xf numFmtId="0" fontId="3" fillId="0" borderId="15" xfId="4" applyFont="1" applyBorder="1" applyAlignment="1">
      <alignment vertical="center" wrapText="1"/>
    </xf>
    <xf numFmtId="0" fontId="3" fillId="0" borderId="6" xfId="4" applyFont="1" applyFill="1" applyBorder="1" applyAlignment="1">
      <alignment vertical="center" wrapText="1"/>
    </xf>
    <xf numFmtId="0" fontId="6" fillId="0" borderId="67" xfId="0" applyFont="1" applyFill="1" applyBorder="1" applyAlignment="1">
      <alignment horizontal="center" vertical="center" wrapText="1"/>
    </xf>
    <xf numFmtId="0" fontId="10" fillId="0" borderId="7" xfId="0" applyFont="1" applyFill="1" applyBorder="1"/>
    <xf numFmtId="0" fontId="3" fillId="0" borderId="12" xfId="4" applyFont="1" applyBorder="1" applyAlignment="1">
      <alignment vertical="center" wrapText="1"/>
    </xf>
    <xf numFmtId="0" fontId="3" fillId="0" borderId="16" xfId="4" applyFont="1" applyBorder="1" applyAlignment="1">
      <alignment vertical="center" wrapText="1"/>
    </xf>
    <xf numFmtId="0" fontId="3" fillId="0" borderId="14" xfId="4" applyFont="1" applyBorder="1" applyAlignment="1">
      <alignment vertical="center" wrapText="1"/>
    </xf>
    <xf numFmtId="0" fontId="3" fillId="0" borderId="7" xfId="4" applyFont="1" applyBorder="1" applyAlignment="1">
      <alignment vertical="center" wrapText="1"/>
    </xf>
    <xf numFmtId="0" fontId="3" fillId="0" borderId="10" xfId="4" applyFont="1" applyBorder="1" applyAlignment="1">
      <alignment vertical="center" wrapText="1"/>
    </xf>
    <xf numFmtId="0" fontId="3" fillId="0" borderId="5" xfId="4" applyFont="1" applyBorder="1" applyAlignment="1">
      <alignment vertical="center" wrapText="1"/>
    </xf>
    <xf numFmtId="0" fontId="3" fillId="0" borderId="15" xfId="4" applyFont="1" applyBorder="1" applyAlignment="1">
      <alignment vertical="center" wrapText="1"/>
    </xf>
    <xf numFmtId="0" fontId="3" fillId="0" borderId="6" xfId="4" applyFont="1" applyFill="1" applyBorder="1" applyAlignment="1">
      <alignment vertical="center" wrapText="1"/>
    </xf>
    <xf numFmtId="0" fontId="6" fillId="0" borderId="67" xfId="0" applyFont="1" applyFill="1" applyBorder="1" applyAlignment="1">
      <alignment horizontal="center" vertical="center" wrapText="1"/>
    </xf>
    <xf numFmtId="0" fontId="10" fillId="0" borderId="7" xfId="0" applyFont="1" applyFill="1" applyBorder="1"/>
    <xf numFmtId="0" fontId="3" fillId="0" borderId="12" xfId="4" applyFont="1" applyBorder="1" applyAlignment="1">
      <alignment vertical="center" wrapText="1"/>
    </xf>
    <xf numFmtId="0" fontId="3" fillId="0" borderId="16" xfId="4" applyFont="1" applyBorder="1" applyAlignment="1">
      <alignment vertical="center" wrapText="1"/>
    </xf>
    <xf numFmtId="0" fontId="3" fillId="0" borderId="14" xfId="4" applyFont="1" applyBorder="1" applyAlignment="1">
      <alignment vertical="center" wrapText="1"/>
    </xf>
    <xf numFmtId="0" fontId="3" fillId="0" borderId="7" xfId="4" applyFont="1" applyBorder="1" applyAlignment="1">
      <alignment vertical="center" wrapText="1"/>
    </xf>
    <xf numFmtId="0" fontId="3" fillId="0" borderId="10" xfId="4" applyFont="1" applyBorder="1" applyAlignment="1">
      <alignment vertical="center" wrapText="1"/>
    </xf>
    <xf numFmtId="0" fontId="3" fillId="0" borderId="5" xfId="4" applyFont="1" applyBorder="1" applyAlignment="1">
      <alignment vertical="center" wrapText="1"/>
    </xf>
    <xf numFmtId="0" fontId="3" fillId="0" borderId="15" xfId="4" applyFont="1" applyBorder="1" applyAlignment="1">
      <alignment vertical="center" wrapText="1"/>
    </xf>
    <xf numFmtId="0" fontId="3" fillId="0" borderId="6" xfId="4" applyFont="1" applyFill="1" applyBorder="1" applyAlignment="1">
      <alignment vertical="center" wrapText="1"/>
    </xf>
    <xf numFmtId="0" fontId="6" fillId="0" borderId="67" xfId="0" applyFont="1" applyFill="1" applyBorder="1" applyAlignment="1">
      <alignment horizontal="center" vertical="center" wrapText="1"/>
    </xf>
    <xf numFmtId="0" fontId="10" fillId="0" borderId="7" xfId="0" applyFont="1" applyFill="1" applyBorder="1"/>
    <xf numFmtId="0" fontId="3" fillId="0" borderId="12" xfId="4" applyFont="1" applyBorder="1" applyAlignment="1">
      <alignment vertical="center" wrapText="1"/>
    </xf>
    <xf numFmtId="0" fontId="3" fillId="0" borderId="16" xfId="4" applyFont="1" applyBorder="1" applyAlignment="1">
      <alignment vertical="center" wrapText="1"/>
    </xf>
    <xf numFmtId="0" fontId="3" fillId="0" borderId="14" xfId="4" applyFont="1" applyBorder="1" applyAlignment="1">
      <alignment vertical="center" wrapText="1"/>
    </xf>
    <xf numFmtId="0" fontId="3" fillId="0" borderId="7" xfId="4" applyFont="1" applyBorder="1" applyAlignment="1">
      <alignment vertical="center" wrapText="1"/>
    </xf>
    <xf numFmtId="0" fontId="3" fillId="0" borderId="10" xfId="4" applyFont="1" applyBorder="1" applyAlignment="1">
      <alignment vertical="center" wrapText="1"/>
    </xf>
    <xf numFmtId="0" fontId="3" fillId="0" borderId="5" xfId="4" applyFont="1" applyBorder="1" applyAlignment="1">
      <alignment vertical="center" wrapText="1"/>
    </xf>
    <xf numFmtId="0" fontId="3" fillId="0" borderId="15" xfId="4" applyFont="1" applyBorder="1" applyAlignment="1">
      <alignment vertical="center" wrapText="1"/>
    </xf>
    <xf numFmtId="0" fontId="3" fillId="0" borderId="6" xfId="4" applyFont="1" applyFill="1" applyBorder="1" applyAlignment="1">
      <alignment vertical="center" wrapText="1"/>
    </xf>
    <xf numFmtId="0" fontId="6" fillId="0" borderId="67" xfId="0" applyFont="1" applyFill="1" applyBorder="1" applyAlignment="1">
      <alignment horizontal="center" vertical="center" wrapText="1"/>
    </xf>
    <xf numFmtId="0" fontId="10" fillId="0" borderId="7" xfId="0" applyFont="1" applyFill="1" applyBorder="1"/>
    <xf numFmtId="0" fontId="3" fillId="0" borderId="12" xfId="4" applyFont="1" applyBorder="1" applyAlignment="1">
      <alignment vertical="center" wrapText="1"/>
    </xf>
    <xf numFmtId="0" fontId="3" fillId="0" borderId="16" xfId="4" applyFont="1" applyBorder="1" applyAlignment="1">
      <alignment vertical="center" wrapText="1"/>
    </xf>
    <xf numFmtId="0" fontId="3" fillId="0" borderId="14" xfId="4" applyFont="1" applyBorder="1" applyAlignment="1">
      <alignment vertical="center" wrapText="1"/>
    </xf>
    <xf numFmtId="0" fontId="3" fillId="0" borderId="7" xfId="4" applyFont="1" applyBorder="1" applyAlignment="1">
      <alignment vertical="center" wrapText="1"/>
    </xf>
    <xf numFmtId="0" fontId="3" fillId="0" borderId="10" xfId="4" applyFont="1" applyBorder="1" applyAlignment="1">
      <alignment vertical="center" wrapText="1"/>
    </xf>
    <xf numFmtId="0" fontId="3" fillId="0" borderId="5" xfId="4" applyFont="1" applyBorder="1" applyAlignment="1">
      <alignment vertical="center" wrapText="1"/>
    </xf>
    <xf numFmtId="0" fontId="3" fillId="0" borderId="15" xfId="4" applyFont="1" applyBorder="1" applyAlignment="1">
      <alignment vertical="center" wrapText="1"/>
    </xf>
    <xf numFmtId="0" fontId="3" fillId="0" borderId="6" xfId="4" applyFont="1" applyFill="1" applyBorder="1" applyAlignment="1">
      <alignment vertical="center" wrapText="1"/>
    </xf>
    <xf numFmtId="0" fontId="6" fillId="0" borderId="67" xfId="0" applyFont="1" applyFill="1" applyBorder="1" applyAlignment="1">
      <alignment horizontal="center" vertical="center" wrapText="1"/>
    </xf>
    <xf numFmtId="0" fontId="10" fillId="0" borderId="7" xfId="0" applyFont="1" applyFill="1" applyBorder="1"/>
    <xf numFmtId="0" fontId="13" fillId="0" borderId="74" xfId="0" applyFont="1" applyBorder="1" applyAlignment="1">
      <alignment vertical="center" wrapText="1"/>
    </xf>
    <xf numFmtId="0" fontId="13" fillId="0" borderId="6" xfId="0" applyFont="1" applyBorder="1" applyAlignment="1">
      <alignment vertical="center" wrapText="1"/>
    </xf>
    <xf numFmtId="44" fontId="0" fillId="7" borderId="11" xfId="3" applyFont="1" applyFill="1" applyBorder="1" applyAlignment="1">
      <alignment vertical="center" wrapText="1"/>
    </xf>
    <xf numFmtId="44" fontId="3" fillId="7" borderId="6" xfId="3" applyFont="1" applyFill="1" applyBorder="1" applyAlignment="1">
      <alignment horizontal="left" vertical="center" wrapText="1"/>
    </xf>
    <xf numFmtId="0" fontId="24" fillId="0" borderId="12" xfId="0" applyFont="1" applyFill="1" applyBorder="1" applyAlignment="1">
      <alignment horizontal="center" vertical="center" wrapText="1"/>
    </xf>
    <xf numFmtId="0" fontId="25" fillId="0" borderId="71" xfId="0" applyFont="1" applyFill="1" applyBorder="1" applyAlignment="1">
      <alignment horizontal="center" vertical="center" wrapText="1"/>
    </xf>
    <xf numFmtId="0" fontId="3" fillId="3" borderId="72" xfId="2" applyFont="1" applyFill="1" applyBorder="1" applyAlignment="1">
      <alignment vertical="center" wrapText="1"/>
    </xf>
    <xf numFmtId="0" fontId="5" fillId="0" borderId="37" xfId="0" applyFont="1" applyFill="1" applyBorder="1" applyAlignment="1">
      <alignment horizontal="right" vertical="center" wrapText="1"/>
    </xf>
    <xf numFmtId="0" fontId="5" fillId="0" borderId="6" xfId="0" applyFont="1" applyFill="1" applyBorder="1" applyAlignment="1">
      <alignment horizontal="right" vertical="center" wrapText="1"/>
    </xf>
    <xf numFmtId="0" fontId="25" fillId="0" borderId="5" xfId="0" applyFont="1" applyFill="1" applyBorder="1" applyAlignment="1">
      <alignment vertical="center" wrapText="1"/>
    </xf>
    <xf numFmtId="0" fontId="24" fillId="0" borderId="7" xfId="0" applyFont="1" applyFill="1" applyBorder="1" applyAlignment="1">
      <alignment horizontal="center" vertical="center" wrapText="1"/>
    </xf>
    <xf numFmtId="0" fontId="25" fillId="0" borderId="5" xfId="0" applyFont="1" applyFill="1" applyBorder="1" applyAlignment="1">
      <alignment horizontal="center" vertical="center" wrapText="1"/>
    </xf>
    <xf numFmtId="44" fontId="9" fillId="7" borderId="11" xfId="3" applyFont="1" applyFill="1" applyBorder="1" applyAlignment="1">
      <alignment vertical="center" wrapText="1"/>
    </xf>
    <xf numFmtId="0" fontId="3" fillId="0" borderId="12" xfId="0" applyFont="1" applyFill="1" applyBorder="1" applyAlignment="1">
      <alignment horizontal="right" wrapText="1"/>
    </xf>
    <xf numFmtId="15" fontId="3" fillId="0" borderId="12" xfId="0" applyNumberFormat="1" applyFont="1" applyFill="1" applyBorder="1" applyAlignment="1">
      <alignment horizontal="left" wrapText="1"/>
    </xf>
    <xf numFmtId="0" fontId="3" fillId="0" borderId="65" xfId="2" applyFont="1" applyFill="1" applyBorder="1" applyAlignment="1">
      <alignment horizontal="center" vertical="center" wrapText="1"/>
    </xf>
    <xf numFmtId="0" fontId="3" fillId="0" borderId="64" xfId="2" applyFont="1" applyFill="1" applyBorder="1" applyAlignment="1">
      <alignment horizontal="center" vertical="center" wrapText="1"/>
    </xf>
    <xf numFmtId="0" fontId="3" fillId="0" borderId="74" xfId="0" applyFont="1" applyFill="1" applyBorder="1" applyAlignment="1">
      <alignment vertical="center" wrapText="1"/>
    </xf>
    <xf numFmtId="0" fontId="13" fillId="0" borderId="74" xfId="0" applyFont="1" applyFill="1" applyBorder="1" applyAlignment="1">
      <alignment vertical="center" wrapText="1"/>
    </xf>
    <xf numFmtId="0" fontId="13" fillId="0" borderId="12" xfId="0" applyFont="1" applyFill="1" applyBorder="1" applyAlignment="1">
      <alignment horizontal="center"/>
    </xf>
    <xf numFmtId="0" fontId="3" fillId="0" borderId="48" xfId="1" applyFont="1" applyFill="1" applyBorder="1" applyAlignment="1">
      <alignment vertical="center" wrapText="1"/>
    </xf>
    <xf numFmtId="0" fontId="3" fillId="0" borderId="5" xfId="0" applyFont="1" applyFill="1" applyBorder="1"/>
    <xf numFmtId="0" fontId="1" fillId="0" borderId="12" xfId="0" applyFont="1" applyFill="1" applyBorder="1"/>
    <xf numFmtId="0" fontId="2" fillId="0" borderId="0" xfId="0" applyFont="1" applyFill="1"/>
    <xf numFmtId="0" fontId="1" fillId="0" borderId="0" xfId="0" applyFont="1" applyFill="1" applyAlignment="1">
      <alignment horizontal="center"/>
    </xf>
    <xf numFmtId="0" fontId="2" fillId="0" borderId="0" xfId="0" applyFont="1" applyFill="1" applyAlignment="1">
      <alignment horizontal="left"/>
    </xf>
    <xf numFmtId="0" fontId="13" fillId="0" borderId="7" xfId="0" applyFont="1" applyFill="1" applyBorder="1" applyAlignment="1">
      <alignment horizontal="center" wrapText="1"/>
    </xf>
    <xf numFmtId="0" fontId="13" fillId="0" borderId="6" xfId="0" applyFont="1" applyFill="1" applyBorder="1" applyAlignment="1">
      <alignment vertical="center" wrapText="1"/>
    </xf>
    <xf numFmtId="0" fontId="13" fillId="0" borderId="48" xfId="0" applyFont="1" applyFill="1" applyBorder="1" applyAlignment="1">
      <alignment vertical="center"/>
    </xf>
    <xf numFmtId="0" fontId="13" fillId="0" borderId="12" xfId="0" applyFont="1" applyFill="1" applyBorder="1"/>
    <xf numFmtId="0" fontId="3" fillId="0" borderId="12" xfId="0" applyFont="1" applyFill="1" applyBorder="1" applyAlignment="1"/>
    <xf numFmtId="165" fontId="3" fillId="0" borderId="12" xfId="0" applyNumberFormat="1" applyFont="1" applyFill="1" applyBorder="1"/>
    <xf numFmtId="0" fontId="13" fillId="0" borderId="12" xfId="0" applyFont="1" applyFill="1" applyBorder="1" applyAlignment="1">
      <alignment vertical="center"/>
    </xf>
    <xf numFmtId="0" fontId="3" fillId="0" borderId="48" xfId="0" applyFont="1" applyFill="1" applyBorder="1" applyAlignment="1">
      <alignment vertical="center"/>
    </xf>
    <xf numFmtId="0" fontId="3" fillId="0" borderId="12" xfId="0" applyFont="1" applyFill="1" applyBorder="1" applyAlignment="1">
      <alignment vertical="center"/>
    </xf>
    <xf numFmtId="165" fontId="3" fillId="0" borderId="12" xfId="0" applyNumberFormat="1" applyFont="1" applyFill="1" applyBorder="1" applyAlignment="1">
      <alignment wrapText="1"/>
    </xf>
    <xf numFmtId="0" fontId="1" fillId="0" borderId="0" xfId="0" applyFont="1" applyFill="1" applyAlignment="1">
      <alignment horizontal="left"/>
    </xf>
    <xf numFmtId="15" fontId="3" fillId="0" borderId="12" xfId="0" applyNumberFormat="1" applyFont="1" applyFill="1" applyBorder="1" applyAlignment="1">
      <alignment horizontal="left"/>
    </xf>
    <xf numFmtId="0" fontId="13" fillId="0" borderId="12" xfId="0" applyFont="1" applyFill="1" applyBorder="1" applyAlignment="1">
      <alignment horizontal="left"/>
    </xf>
    <xf numFmtId="0" fontId="18" fillId="8" borderId="12" xfId="0" applyFont="1" applyFill="1" applyBorder="1" applyAlignment="1">
      <alignment horizontal="left" vertical="center" wrapText="1"/>
    </xf>
    <xf numFmtId="0" fontId="26" fillId="0" borderId="25" xfId="0" applyFont="1" applyFill="1" applyBorder="1"/>
    <xf numFmtId="0" fontId="26" fillId="0" borderId="25" xfId="0" applyFont="1" applyFill="1" applyBorder="1" applyAlignment="1">
      <alignment vertical="top" wrapText="1"/>
    </xf>
    <xf numFmtId="15" fontId="26" fillId="0" borderId="25" xfId="0" applyNumberFormat="1" applyFont="1" applyFill="1" applyBorder="1" applyAlignment="1">
      <alignment horizontal="left"/>
    </xf>
    <xf numFmtId="0" fontId="18" fillId="8" borderId="48" xfId="0" applyFont="1" applyFill="1" applyBorder="1" applyAlignment="1">
      <alignment horizontal="right" vertical="center" wrapText="1"/>
    </xf>
    <xf numFmtId="0" fontId="13" fillId="0" borderId="12" xfId="0" applyFont="1" applyFill="1" applyBorder="1" applyAlignment="1">
      <alignment horizontal="right" wrapText="1"/>
    </xf>
    <xf numFmtId="0" fontId="14" fillId="0" borderId="12" xfId="0" applyFont="1" applyFill="1" applyBorder="1" applyAlignment="1">
      <alignment horizontal="right" wrapText="1"/>
    </xf>
    <xf numFmtId="0" fontId="21" fillId="0" borderId="12" xfId="0" applyFont="1" applyBorder="1" applyAlignment="1">
      <alignment horizontal="right" wrapText="1"/>
    </xf>
    <xf numFmtId="0" fontId="3" fillId="0" borderId="12" xfId="0" applyNumberFormat="1" applyFont="1" applyBorder="1" applyAlignment="1">
      <alignment horizontal="right"/>
    </xf>
    <xf numFmtId="0" fontId="0" fillId="0" borderId="0" xfId="0" applyAlignment="1">
      <alignment horizontal="right"/>
    </xf>
    <xf numFmtId="0" fontId="23" fillId="0" borderId="12" xfId="0" applyFont="1" applyFill="1" applyBorder="1" applyAlignment="1">
      <alignment horizontal="right"/>
    </xf>
    <xf numFmtId="0" fontId="9" fillId="0" borderId="12" xfId="0" applyFont="1" applyBorder="1" applyAlignment="1">
      <alignment horizontal="right"/>
    </xf>
    <xf numFmtId="14" fontId="3" fillId="0" borderId="12" xfId="0" applyNumberFormat="1" applyFont="1" applyFill="1" applyBorder="1" applyAlignment="1">
      <alignment horizontal="right" wrapText="1"/>
    </xf>
    <xf numFmtId="1" fontId="9" fillId="0" borderId="12" xfId="0" applyNumberFormat="1" applyFont="1" applyFill="1" applyBorder="1" applyAlignment="1">
      <alignment horizontal="right" wrapText="1"/>
    </xf>
    <xf numFmtId="0" fontId="3" fillId="0" borderId="12" xfId="0" applyFont="1" applyBorder="1" applyAlignment="1">
      <alignment horizontal="right" wrapText="1"/>
    </xf>
    <xf numFmtId="0" fontId="3" fillId="0" borderId="12" xfId="0" applyFont="1" applyFill="1" applyBorder="1" applyAlignment="1">
      <alignment horizontal="right"/>
    </xf>
    <xf numFmtId="0" fontId="20" fillId="0" borderId="12" xfId="0" applyFont="1" applyFill="1" applyBorder="1" applyAlignment="1">
      <alignment horizontal="right"/>
    </xf>
    <xf numFmtId="0" fontId="9" fillId="0" borderId="0" xfId="0" applyFont="1" applyAlignment="1">
      <alignment horizontal="right"/>
    </xf>
    <xf numFmtId="0" fontId="21" fillId="0" borderId="12" xfId="0" applyFont="1" applyBorder="1" applyAlignment="1">
      <alignment horizontal="right" vertical="top" wrapText="1"/>
    </xf>
    <xf numFmtId="0" fontId="0" fillId="0" borderId="74" xfId="0" applyBorder="1" applyAlignment="1">
      <alignment horizontal="right"/>
    </xf>
    <xf numFmtId="15" fontId="3" fillId="0" borderId="0" xfId="0" applyNumberFormat="1" applyFont="1" applyFill="1" applyAlignment="1">
      <alignment horizontal="left"/>
    </xf>
    <xf numFmtId="16" fontId="3" fillId="0" borderId="12" xfId="0" applyNumberFormat="1" applyFont="1" applyFill="1" applyBorder="1" applyAlignment="1">
      <alignment horizontal="left" wrapText="1"/>
    </xf>
    <xf numFmtId="0" fontId="26" fillId="0" borderId="36" xfId="0" applyFont="1" applyFill="1" applyBorder="1"/>
    <xf numFmtId="0" fontId="26" fillId="0" borderId="25" xfId="0" applyFont="1" applyFill="1" applyBorder="1" applyAlignment="1">
      <alignment wrapText="1"/>
    </xf>
    <xf numFmtId="0" fontId="3" fillId="0" borderId="0" xfId="0" applyFont="1" applyFill="1" applyAlignment="1">
      <alignment wrapText="1"/>
    </xf>
    <xf numFmtId="0" fontId="13" fillId="0" borderId="74" xfId="0" applyFont="1" applyFill="1" applyBorder="1" applyAlignment="1">
      <alignment horizontal="left" vertical="center" wrapText="1"/>
    </xf>
    <xf numFmtId="0" fontId="8" fillId="0" borderId="44" xfId="2" applyFont="1" applyBorder="1" applyAlignment="1">
      <alignment horizontal="center" vertical="center" wrapText="1"/>
    </xf>
    <xf numFmtId="0" fontId="8" fillId="0" borderId="47" xfId="2" applyFont="1" applyBorder="1" applyAlignment="1">
      <alignment horizontal="center" vertical="center" wrapText="1"/>
    </xf>
    <xf numFmtId="0" fontId="8" fillId="0" borderId="31" xfId="2" applyFont="1" applyBorder="1" applyAlignment="1">
      <alignment horizontal="center" vertical="center" wrapText="1"/>
    </xf>
    <xf numFmtId="0" fontId="8" fillId="0" borderId="31" xfId="2" applyFont="1" applyBorder="1" applyAlignment="1">
      <alignment vertical="center" wrapText="1"/>
    </xf>
    <xf numFmtId="0" fontId="8" fillId="0" borderId="45" xfId="2" applyFont="1" applyBorder="1" applyAlignment="1">
      <alignment vertical="center" wrapText="1"/>
    </xf>
    <xf numFmtId="0" fontId="8" fillId="0" borderId="46" xfId="2" applyFont="1" applyBorder="1" applyAlignment="1">
      <alignment vertical="center" wrapText="1"/>
    </xf>
    <xf numFmtId="0" fontId="4" fillId="2" borderId="55" xfId="2" applyFont="1" applyFill="1" applyBorder="1" applyAlignment="1">
      <alignment horizontal="center" vertical="center" wrapText="1"/>
    </xf>
    <xf numFmtId="0" fontId="4" fillId="2" borderId="69" xfId="2" applyFont="1" applyFill="1" applyBorder="1" applyAlignment="1">
      <alignment horizontal="center" vertical="center" wrapText="1"/>
    </xf>
    <xf numFmtId="0" fontId="4" fillId="2" borderId="70" xfId="2" applyFont="1" applyFill="1" applyBorder="1" applyAlignment="1">
      <alignment horizontal="center" vertical="center" wrapText="1"/>
    </xf>
    <xf numFmtId="0" fontId="4" fillId="4" borderId="56" xfId="2" applyFont="1" applyFill="1" applyBorder="1" applyAlignment="1">
      <alignment horizontal="center" vertical="center" wrapText="1"/>
    </xf>
    <xf numFmtId="0" fontId="4" fillId="4" borderId="57" xfId="2" applyFont="1" applyFill="1" applyBorder="1" applyAlignment="1">
      <alignment horizontal="center" vertical="center" wrapText="1"/>
    </xf>
    <xf numFmtId="0" fontId="4" fillId="4" borderId="58" xfId="2" applyFont="1" applyFill="1" applyBorder="1" applyAlignment="1">
      <alignment horizontal="center" vertical="center" wrapText="1"/>
    </xf>
    <xf numFmtId="0" fontId="4" fillId="3" borderId="56" xfId="2" applyFont="1" applyFill="1" applyBorder="1" applyAlignment="1">
      <alignment horizontal="center" vertical="center" wrapText="1"/>
    </xf>
    <xf numFmtId="0" fontId="4" fillId="3" borderId="58" xfId="2" applyFont="1" applyFill="1" applyBorder="1" applyAlignment="1">
      <alignment horizontal="center" vertical="center" wrapText="1"/>
    </xf>
    <xf numFmtId="9" fontId="4" fillId="3" borderId="59" xfId="2" applyNumberFormat="1" applyFont="1" applyFill="1" applyBorder="1" applyAlignment="1">
      <alignment horizontal="center" vertical="center" wrapText="1"/>
    </xf>
    <xf numFmtId="9" fontId="4" fillId="3" borderId="28" xfId="2" applyNumberFormat="1" applyFont="1" applyFill="1" applyBorder="1" applyAlignment="1">
      <alignment horizontal="center" vertical="center" wrapText="1"/>
    </xf>
    <xf numFmtId="9" fontId="4" fillId="3" borderId="32" xfId="2" applyNumberFormat="1" applyFont="1" applyFill="1" applyBorder="1" applyAlignment="1">
      <alignment horizontal="center" vertical="center" wrapText="1"/>
    </xf>
    <xf numFmtId="0" fontId="4" fillId="7" borderId="59" xfId="2" applyFont="1" applyFill="1" applyBorder="1" applyAlignment="1">
      <alignment horizontal="center" vertical="center" wrapText="1"/>
    </xf>
    <xf numFmtId="0" fontId="4" fillId="7" borderId="28" xfId="2" applyFont="1" applyFill="1" applyBorder="1" applyAlignment="1">
      <alignment horizontal="center" vertical="center" wrapText="1"/>
    </xf>
    <xf numFmtId="0" fontId="4" fillId="4" borderId="30" xfId="2" applyFont="1" applyFill="1" applyBorder="1" applyAlignment="1">
      <alignment horizontal="center" vertical="center"/>
    </xf>
    <xf numFmtId="0" fontId="4" fillId="4" borderId="29" xfId="2" applyFont="1" applyFill="1" applyBorder="1" applyAlignment="1">
      <alignment horizontal="center" vertical="center"/>
    </xf>
    <xf numFmtId="0" fontId="4" fillId="4" borderId="36" xfId="2" applyFont="1" applyFill="1" applyBorder="1" applyAlignment="1">
      <alignment horizontal="center" vertical="center"/>
    </xf>
    <xf numFmtId="17" fontId="4" fillId="4" borderId="30" xfId="2" applyNumberFormat="1" applyFont="1" applyFill="1" applyBorder="1" applyAlignment="1">
      <alignment horizontal="center" vertical="center" wrapText="1"/>
    </xf>
    <xf numFmtId="17" fontId="4" fillId="4" borderId="36" xfId="2" applyNumberFormat="1" applyFont="1" applyFill="1" applyBorder="1" applyAlignment="1">
      <alignment horizontal="center" vertical="center" wrapText="1"/>
    </xf>
    <xf numFmtId="0" fontId="4" fillId="3" borderId="13" xfId="2" applyFont="1" applyFill="1" applyBorder="1" applyAlignment="1">
      <alignment horizontal="center" vertical="center" wrapText="1"/>
    </xf>
    <xf numFmtId="0" fontId="4" fillId="3" borderId="15" xfId="2" applyFont="1" applyFill="1" applyBorder="1" applyAlignment="1">
      <alignment horizontal="center" vertical="center" wrapText="1"/>
    </xf>
    <xf numFmtId="0" fontId="5" fillId="3" borderId="27" xfId="2" applyFont="1" applyFill="1" applyBorder="1" applyAlignment="1">
      <alignment horizontal="center" vertical="center" wrapText="1"/>
    </xf>
    <xf numFmtId="0" fontId="5" fillId="3" borderId="32" xfId="2" applyFont="1" applyFill="1" applyBorder="1" applyAlignment="1">
      <alignment horizontal="center" vertical="center" wrapText="1"/>
    </xf>
    <xf numFmtId="0" fontId="4" fillId="7" borderId="60" xfId="2" applyFont="1" applyFill="1" applyBorder="1" applyAlignment="1">
      <alignment horizontal="center" vertical="center" wrapText="1"/>
    </xf>
    <xf numFmtId="0" fontId="4" fillId="7" borderId="61" xfId="2" applyFont="1" applyFill="1" applyBorder="1" applyAlignment="1">
      <alignment horizontal="center" vertical="center" wrapText="1"/>
    </xf>
    <xf numFmtId="0" fontId="4" fillId="7" borderId="62" xfId="2" applyFont="1" applyFill="1" applyBorder="1" applyAlignment="1">
      <alignment horizontal="center" vertical="center" wrapText="1"/>
    </xf>
    <xf numFmtId="0" fontId="4" fillId="7" borderId="27" xfId="2" applyFont="1" applyFill="1" applyBorder="1" applyAlignment="1">
      <alignment horizontal="center" vertical="center" wrapText="1"/>
    </xf>
    <xf numFmtId="0" fontId="4" fillId="7" borderId="32" xfId="2" applyFont="1" applyFill="1" applyBorder="1" applyAlignment="1">
      <alignment horizontal="center" vertical="center" wrapText="1"/>
    </xf>
    <xf numFmtId="0" fontId="8" fillId="0" borderId="22" xfId="2" applyFont="1" applyBorder="1" applyAlignment="1">
      <alignment horizontal="center" vertical="center" wrapText="1"/>
    </xf>
    <xf numFmtId="0" fontId="8" fillId="0" borderId="20" xfId="2" applyFont="1" applyBorder="1" applyAlignment="1">
      <alignment horizontal="center" vertical="center" wrapText="1"/>
    </xf>
    <xf numFmtId="0" fontId="8" fillId="0" borderId="21" xfId="2" applyFont="1" applyBorder="1" applyAlignment="1">
      <alignment horizontal="center" vertical="center" wrapText="1"/>
    </xf>
    <xf numFmtId="0" fontId="8" fillId="0" borderId="21" xfId="2" applyFont="1" applyBorder="1" applyAlignment="1">
      <alignment vertical="center" wrapText="1"/>
    </xf>
    <xf numFmtId="0" fontId="8" fillId="0" borderId="19" xfId="2" applyFont="1" applyBorder="1" applyAlignment="1">
      <alignment vertical="center" wrapText="1"/>
    </xf>
    <xf numFmtId="0" fontId="8" fillId="0" borderId="23" xfId="2" applyFont="1" applyBorder="1" applyAlignment="1">
      <alignment vertical="center" wrapText="1"/>
    </xf>
    <xf numFmtId="0" fontId="4" fillId="2" borderId="27" xfId="2" applyFont="1" applyFill="1" applyBorder="1" applyAlignment="1">
      <alignment horizontal="center" vertical="center" wrapText="1"/>
    </xf>
    <xf numFmtId="0" fontId="3" fillId="2" borderId="1" xfId="2" applyFont="1" applyFill="1" applyBorder="1" applyAlignment="1">
      <alignment horizontal="center" vertical="center" wrapText="1"/>
    </xf>
    <xf numFmtId="0" fontId="3" fillId="2" borderId="24" xfId="2" applyFont="1" applyFill="1" applyBorder="1" applyAlignment="1">
      <alignment horizontal="center" vertical="center" wrapText="1"/>
    </xf>
    <xf numFmtId="0" fontId="4" fillId="4" borderId="44" xfId="2" applyFont="1" applyFill="1" applyBorder="1" applyAlignment="1">
      <alignment horizontal="center" vertical="center" wrapText="1"/>
    </xf>
    <xf numFmtId="0" fontId="4" fillId="4" borderId="31" xfId="2" applyFont="1" applyFill="1" applyBorder="1" applyAlignment="1">
      <alignment horizontal="center" vertical="center" wrapText="1"/>
    </xf>
    <xf numFmtId="0" fontId="4" fillId="4" borderId="45" xfId="2" applyFont="1" applyFill="1" applyBorder="1" applyAlignment="1">
      <alignment horizontal="center" vertical="center" wrapText="1"/>
    </xf>
    <xf numFmtId="0" fontId="4" fillId="4" borderId="46" xfId="2" applyFont="1" applyFill="1" applyBorder="1" applyAlignment="1">
      <alignment horizontal="center" vertical="center" wrapText="1"/>
    </xf>
    <xf numFmtId="0" fontId="4" fillId="4" borderId="47" xfId="2" applyFont="1" applyFill="1" applyBorder="1" applyAlignment="1">
      <alignment horizontal="center" vertical="center" wrapText="1"/>
    </xf>
    <xf numFmtId="0" fontId="4" fillId="4" borderId="33" xfId="2" applyFont="1" applyFill="1" applyBorder="1" applyAlignment="1">
      <alignment horizontal="center" vertical="center" wrapText="1"/>
    </xf>
    <xf numFmtId="0" fontId="4" fillId="4" borderId="26" xfId="2" applyFont="1" applyFill="1" applyBorder="1" applyAlignment="1">
      <alignment horizontal="center" vertical="center" wrapText="1"/>
    </xf>
    <xf numFmtId="0" fontId="4" fillId="3" borderId="44" xfId="2" applyFont="1" applyFill="1" applyBorder="1" applyAlignment="1">
      <alignment horizontal="center" vertical="center" wrapText="1"/>
    </xf>
    <xf numFmtId="0" fontId="4" fillId="3" borderId="45" xfId="2" applyFont="1" applyFill="1" applyBorder="1" applyAlignment="1">
      <alignment horizontal="center" vertical="center" wrapText="1"/>
    </xf>
    <xf numFmtId="9" fontId="4" fillId="3" borderId="27" xfId="2" applyNumberFormat="1" applyFont="1" applyFill="1" applyBorder="1" applyAlignment="1">
      <alignment horizontal="center" vertical="center" wrapText="1"/>
    </xf>
    <xf numFmtId="0" fontId="3" fillId="4" borderId="29" xfId="2" applyFont="1" applyFill="1" applyBorder="1" applyAlignment="1">
      <alignment vertical="center"/>
    </xf>
    <xf numFmtId="0" fontId="3" fillId="4" borderId="36" xfId="2" applyFont="1" applyFill="1" applyBorder="1" applyAlignment="1">
      <alignment vertical="center"/>
    </xf>
    <xf numFmtId="0" fontId="4" fillId="4" borderId="36" xfId="2" applyFont="1" applyFill="1" applyBorder="1" applyAlignment="1">
      <alignment horizontal="center" vertical="center" wrapText="1"/>
    </xf>
    <xf numFmtId="0" fontId="5" fillId="3" borderId="43" xfId="2" applyFont="1" applyFill="1" applyBorder="1" applyAlignment="1">
      <alignment horizontal="center" vertical="center" wrapText="1"/>
    </xf>
    <xf numFmtId="0" fontId="5" fillId="3" borderId="38" xfId="2" applyFont="1" applyFill="1" applyBorder="1" applyAlignment="1">
      <alignment horizontal="center" vertical="center" wrapText="1"/>
    </xf>
    <xf numFmtId="0" fontId="5" fillId="3" borderId="51" xfId="2" applyFont="1" applyFill="1" applyBorder="1" applyAlignment="1">
      <alignment horizontal="center" vertical="center" wrapText="1"/>
    </xf>
    <xf numFmtId="0" fontId="4" fillId="3" borderId="8" xfId="2" applyFont="1" applyFill="1" applyBorder="1" applyAlignment="1">
      <alignment horizontal="center" vertical="center" wrapText="1"/>
    </xf>
    <xf numFmtId="0" fontId="4" fillId="3" borderId="10" xfId="2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0" xfId="0" applyFont="1" applyAlignment="1">
      <alignment horizontal="left"/>
    </xf>
    <xf numFmtId="0" fontId="12" fillId="0" borderId="0" xfId="0" applyFont="1" applyAlignment="1"/>
    <xf numFmtId="0" fontId="12" fillId="0" borderId="0" xfId="0" applyFont="1" applyAlignment="1">
      <alignment horizontal="right"/>
    </xf>
    <xf numFmtId="0" fontId="12" fillId="0" borderId="0" xfId="0" applyFont="1" applyAlignment="1">
      <alignment horizontal="center" vertical="top" wrapText="1"/>
    </xf>
    <xf numFmtId="0" fontId="12" fillId="0" borderId="0" xfId="0" applyFont="1" applyBorder="1" applyAlignment="1">
      <alignment horizontal="center"/>
    </xf>
    <xf numFmtId="0" fontId="12" fillId="0" borderId="6" xfId="0" applyFont="1" applyBorder="1" applyAlignment="1">
      <alignment horizontal="left"/>
    </xf>
    <xf numFmtId="0" fontId="12" fillId="0" borderId="6" xfId="0" applyFont="1" applyBorder="1" applyAlignment="1"/>
    <xf numFmtId="0" fontId="12" fillId="0" borderId="6" xfId="0" applyFont="1" applyBorder="1" applyAlignment="1">
      <alignment horizontal="right"/>
    </xf>
    <xf numFmtId="0" fontId="12" fillId="0" borderId="6" xfId="0" applyFont="1" applyBorder="1" applyAlignment="1">
      <alignment horizontal="center" vertical="top" wrapText="1"/>
    </xf>
  </cellXfs>
  <cellStyles count="5">
    <cellStyle name="Currency" xfId="3" builtinId="4"/>
    <cellStyle name="Normal" xfId="0" builtinId="0"/>
    <cellStyle name="Normal 4" xfId="1"/>
    <cellStyle name="Normal 5" xfId="2"/>
    <cellStyle name="Normal 5 2" xfId="4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9900"/>
      <color rgb="FFFFFF66"/>
      <color rgb="FFA5F7C4"/>
      <color rgb="FFD60093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1558925</xdr:colOff>
      <xdr:row>2</xdr:row>
      <xdr:rowOff>98425</xdr:rowOff>
    </xdr:from>
    <xdr:to>
      <xdr:col>1</xdr:col>
      <xdr:colOff>2292350</xdr:colOff>
      <xdr:row>2</xdr:row>
      <xdr:rowOff>98425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711325" y="946150"/>
          <a:ext cx="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1558925</xdr:colOff>
      <xdr:row>2</xdr:row>
      <xdr:rowOff>98425</xdr:rowOff>
    </xdr:from>
    <xdr:to>
      <xdr:col>1</xdr:col>
      <xdr:colOff>2292350</xdr:colOff>
      <xdr:row>2</xdr:row>
      <xdr:rowOff>98425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711325" y="946150"/>
          <a:ext cx="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1558925</xdr:colOff>
      <xdr:row>2</xdr:row>
      <xdr:rowOff>98425</xdr:rowOff>
    </xdr:from>
    <xdr:to>
      <xdr:col>1</xdr:col>
      <xdr:colOff>2292350</xdr:colOff>
      <xdr:row>2</xdr:row>
      <xdr:rowOff>98425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711325" y="946150"/>
          <a:ext cx="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1558925</xdr:colOff>
      <xdr:row>2</xdr:row>
      <xdr:rowOff>98425</xdr:rowOff>
    </xdr:from>
    <xdr:to>
      <xdr:col>1</xdr:col>
      <xdr:colOff>2292350</xdr:colOff>
      <xdr:row>2</xdr:row>
      <xdr:rowOff>98425</xdr:rowOff>
    </xdr:to>
    <xdr:sp macro="" textlink="">
      <xdr:nvSpPr>
        <xdr:cNvPr id="3" name="Line 1"/>
        <xdr:cNvSpPr>
          <a:spLocks noChangeShapeType="1"/>
        </xdr:cNvSpPr>
      </xdr:nvSpPr>
      <xdr:spPr bwMode="auto">
        <a:xfrm>
          <a:off x="1711325" y="946150"/>
          <a:ext cx="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1558925</xdr:colOff>
      <xdr:row>2</xdr:row>
      <xdr:rowOff>98425</xdr:rowOff>
    </xdr:from>
    <xdr:to>
      <xdr:col>1</xdr:col>
      <xdr:colOff>2292350</xdr:colOff>
      <xdr:row>2</xdr:row>
      <xdr:rowOff>98425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711325" y="946150"/>
          <a:ext cx="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rivate/Downloads/EPAG%20ROUND%203%20TRAINEES%20DATA%20-%20LEED%20Database%20(Template)%20(2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oshiba/Desktop/DESKTOP%20FILES/FINAL%20ATTENDANCE%20REPORTS/EPAG%20TRAINEE'S%20DATABASE%20DIRECTORY%20-%20ARC-LIBERIA%20FINAL%20Feb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Oct 2013"/>
      <sheetName val="Nov 2013"/>
      <sheetName val="Dec 2013"/>
      <sheetName val="Jan 2014"/>
      <sheetName val="Feb 2014"/>
      <sheetName val="Placement data"/>
      <sheetName val="Directory Summary"/>
    </sheetNames>
    <sheetDataSet>
      <sheetData sheetId="0">
        <row r="157">
          <cell r="AR157">
            <v>0.95</v>
          </cell>
          <cell r="AT157" t="str">
            <v>$760 LD</v>
          </cell>
        </row>
        <row r="158">
          <cell r="AR158">
            <v>1</v>
          </cell>
          <cell r="AT158" t="str">
            <v>$1000 LD</v>
          </cell>
        </row>
        <row r="159">
          <cell r="AR159">
            <v>0.85</v>
          </cell>
          <cell r="AT159" t="str">
            <v>$1360 LD</v>
          </cell>
        </row>
        <row r="160">
          <cell r="AR160">
            <v>0.95</v>
          </cell>
          <cell r="AT160" t="str">
            <v>$570 LD</v>
          </cell>
        </row>
        <row r="161">
          <cell r="AR161">
            <v>1</v>
          </cell>
          <cell r="AT161" t="str">
            <v>$1000 LD</v>
          </cell>
        </row>
        <row r="162">
          <cell r="AR162">
            <v>1</v>
          </cell>
          <cell r="AT162" t="str">
            <v>$800 LD</v>
          </cell>
        </row>
        <row r="163">
          <cell r="AR163">
            <v>0.8571428571428571</v>
          </cell>
          <cell r="AT163" t="str">
            <v>$480 LD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Jul 2011"/>
      <sheetName val="Aug 2011"/>
      <sheetName val="Sept 2011"/>
      <sheetName val="Oct 2011"/>
      <sheetName val="Nov 2011"/>
      <sheetName val="Dec 2011"/>
      <sheetName val="Jan 2012"/>
      <sheetName val="Placement data"/>
      <sheetName val="Directory Summary"/>
    </sheetNames>
    <sheetDataSet>
      <sheetData sheetId="0">
        <row r="186">
          <cell r="AR186">
            <v>1</v>
          </cell>
        </row>
      </sheetData>
      <sheetData sheetId="1">
        <row r="186">
          <cell r="AR186">
            <v>0.7142857142857143</v>
          </cell>
        </row>
      </sheetData>
      <sheetData sheetId="2">
        <row r="197">
          <cell r="AR197">
            <v>1</v>
          </cell>
        </row>
      </sheetData>
      <sheetData sheetId="3">
        <row r="186">
          <cell r="AT186">
            <v>18</v>
          </cell>
        </row>
      </sheetData>
      <sheetData sheetId="4">
        <row r="197">
          <cell r="AR197">
            <v>0.53846153846153844</v>
          </cell>
        </row>
      </sheetData>
      <sheetData sheetId="5">
        <row r="197">
          <cell r="AR197">
            <v>0.875</v>
          </cell>
        </row>
      </sheetData>
      <sheetData sheetId="6">
        <row r="197">
          <cell r="AR197">
            <v>1</v>
          </cell>
          <cell r="AW197">
            <v>0</v>
          </cell>
        </row>
      </sheetData>
      <sheetData sheetId="7">
        <row r="197">
          <cell r="K197">
            <v>0</v>
          </cell>
        </row>
      </sheetData>
      <sheetData sheetId="8">
        <row r="186">
          <cell r="AK186" t="str">
            <v>ELIGIBLE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U1048576"/>
  <sheetViews>
    <sheetView workbookViewId="0">
      <pane xSplit="6" ySplit="4" topLeftCell="AO176" activePane="bottomRight" state="frozen"/>
      <selection pane="topRight" activeCell="G1" sqref="G1"/>
      <selection pane="bottomLeft" activeCell="A5" sqref="A5"/>
      <selection pane="bottomRight" activeCell="AT5" sqref="AT5:AT189"/>
    </sheetView>
  </sheetViews>
  <sheetFormatPr defaultRowHeight="15" zeroHeight="1"/>
  <cols>
    <col min="1" max="1" width="6.28515625" customWidth="1"/>
    <col min="2" max="2" width="19.42578125" customWidth="1"/>
    <col min="3" max="3" width="18.7109375" customWidth="1"/>
    <col min="4" max="4" width="18.28515625" customWidth="1"/>
    <col min="5" max="5" width="15.7109375" style="69" customWidth="1"/>
    <col min="6" max="6" width="15.42578125" style="69" customWidth="1"/>
    <col min="7" max="9" width="4.7109375" customWidth="1"/>
    <col min="10" max="21" width="4.7109375" style="69" customWidth="1"/>
    <col min="22" max="22" width="5.42578125" style="69" customWidth="1"/>
    <col min="23" max="23" width="5.85546875" style="69" customWidth="1"/>
    <col min="24" max="25" width="5.42578125" style="69" customWidth="1"/>
    <col min="26" max="27" width="4.7109375" style="69" customWidth="1"/>
    <col min="28" max="30" width="5.7109375" style="69" customWidth="1"/>
    <col min="31" max="31" width="5.42578125" style="69" customWidth="1"/>
    <col min="32" max="32" width="5.140625" style="69" customWidth="1"/>
    <col min="33" max="34" width="4.7109375" style="69" customWidth="1"/>
    <col min="35" max="39" width="5.42578125" style="69" customWidth="1"/>
    <col min="40" max="41" width="4.7109375" customWidth="1"/>
    <col min="42" max="42" width="7.28515625" style="69" customWidth="1"/>
    <col min="43" max="43" width="7.5703125" style="69" customWidth="1"/>
    <col min="44" max="44" width="18.140625" style="69" customWidth="1"/>
    <col min="45" max="45" width="18.42578125" customWidth="1"/>
    <col min="46" max="46" width="13.7109375" customWidth="1"/>
    <col min="47" max="47" width="34.7109375" style="1" customWidth="1"/>
  </cols>
  <sheetData>
    <row r="1" spans="1:47" ht="27" thickBot="1">
      <c r="A1" s="427" t="s">
        <v>41</v>
      </c>
      <c r="B1" s="428"/>
      <c r="C1" s="428"/>
      <c r="D1" s="429"/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429"/>
      <c r="V1" s="429"/>
      <c r="W1" s="429"/>
      <c r="X1" s="429"/>
      <c r="Y1" s="429"/>
      <c r="Z1" s="429"/>
      <c r="AA1" s="429"/>
      <c r="AB1" s="429"/>
      <c r="AC1" s="429"/>
      <c r="AD1" s="429"/>
      <c r="AE1" s="429"/>
      <c r="AF1" s="430"/>
      <c r="AG1" s="430"/>
      <c r="AH1" s="430"/>
      <c r="AI1" s="430"/>
      <c r="AJ1" s="430"/>
      <c r="AK1" s="430"/>
      <c r="AL1" s="430"/>
      <c r="AM1" s="430"/>
      <c r="AN1" s="430"/>
      <c r="AO1" s="430"/>
      <c r="AP1" s="431"/>
      <c r="AQ1" s="431"/>
      <c r="AR1" s="431"/>
      <c r="AS1" s="432"/>
      <c r="AT1" s="7"/>
      <c r="AU1" s="7"/>
    </row>
    <row r="2" spans="1:47" ht="16.5" customHeight="1" thickBot="1">
      <c r="A2" s="433" t="s">
        <v>0</v>
      </c>
      <c r="B2" s="70" t="s">
        <v>42</v>
      </c>
      <c r="C2" s="71"/>
      <c r="D2" s="72"/>
      <c r="E2" s="75"/>
      <c r="F2" s="74"/>
      <c r="G2" s="436" t="s">
        <v>1</v>
      </c>
      <c r="H2" s="437"/>
      <c r="I2" s="437"/>
      <c r="J2" s="437"/>
      <c r="K2" s="437"/>
      <c r="L2" s="437"/>
      <c r="M2" s="438"/>
      <c r="N2" s="436" t="s">
        <v>2</v>
      </c>
      <c r="O2" s="437"/>
      <c r="P2" s="437"/>
      <c r="Q2" s="437"/>
      <c r="R2" s="437"/>
      <c r="S2" s="437"/>
      <c r="T2" s="438"/>
      <c r="U2" s="436" t="s">
        <v>3</v>
      </c>
      <c r="V2" s="437"/>
      <c r="W2" s="437"/>
      <c r="X2" s="437"/>
      <c r="Y2" s="437"/>
      <c r="Z2" s="437"/>
      <c r="AA2" s="438"/>
      <c r="AB2" s="436" t="s">
        <v>4</v>
      </c>
      <c r="AC2" s="437"/>
      <c r="AD2" s="437"/>
      <c r="AE2" s="437"/>
      <c r="AF2" s="437"/>
      <c r="AG2" s="437"/>
      <c r="AH2" s="438"/>
      <c r="AI2" s="436" t="s">
        <v>5</v>
      </c>
      <c r="AJ2" s="437"/>
      <c r="AK2" s="437"/>
      <c r="AL2" s="437"/>
      <c r="AM2" s="437"/>
      <c r="AN2" s="437"/>
      <c r="AO2" s="438"/>
      <c r="AP2" s="439" t="s">
        <v>12</v>
      </c>
      <c r="AQ2" s="440"/>
      <c r="AR2" s="441" t="s">
        <v>20</v>
      </c>
      <c r="AS2" s="444" t="s">
        <v>40</v>
      </c>
      <c r="AT2" s="444" t="s">
        <v>21</v>
      </c>
      <c r="AU2" s="455" t="s">
        <v>55</v>
      </c>
    </row>
    <row r="3" spans="1:47" ht="30.75" customHeight="1" thickBot="1">
      <c r="A3" s="434"/>
      <c r="B3" s="446" t="s">
        <v>67</v>
      </c>
      <c r="C3" s="447"/>
      <c r="D3" s="448"/>
      <c r="E3" s="449" t="s">
        <v>68</v>
      </c>
      <c r="F3" s="450"/>
      <c r="G3" s="13" t="s">
        <v>6</v>
      </c>
      <c r="H3" s="11" t="s">
        <v>7</v>
      </c>
      <c r="I3" s="11" t="s">
        <v>8</v>
      </c>
      <c r="J3" s="11" t="s">
        <v>7</v>
      </c>
      <c r="K3" s="12" t="s">
        <v>9</v>
      </c>
      <c r="L3" s="25" t="s">
        <v>10</v>
      </c>
      <c r="M3" s="25" t="s">
        <v>11</v>
      </c>
      <c r="N3" s="10" t="s">
        <v>6</v>
      </c>
      <c r="O3" s="11" t="s">
        <v>7</v>
      </c>
      <c r="P3" s="11" t="s">
        <v>8</v>
      </c>
      <c r="Q3" s="11" t="s">
        <v>7</v>
      </c>
      <c r="R3" s="12" t="s">
        <v>9</v>
      </c>
      <c r="S3" s="25" t="s">
        <v>10</v>
      </c>
      <c r="T3" s="26" t="s">
        <v>11</v>
      </c>
      <c r="U3" s="10" t="s">
        <v>6</v>
      </c>
      <c r="V3" s="11" t="s">
        <v>7</v>
      </c>
      <c r="W3" s="11" t="s">
        <v>8</v>
      </c>
      <c r="X3" s="11" t="s">
        <v>7</v>
      </c>
      <c r="Y3" s="12" t="s">
        <v>9</v>
      </c>
      <c r="Z3" s="25" t="s">
        <v>10</v>
      </c>
      <c r="AA3" s="25" t="s">
        <v>11</v>
      </c>
      <c r="AB3" s="10" t="s">
        <v>6</v>
      </c>
      <c r="AC3" s="11" t="s">
        <v>7</v>
      </c>
      <c r="AD3" s="11" t="s">
        <v>8</v>
      </c>
      <c r="AE3" s="11" t="s">
        <v>7</v>
      </c>
      <c r="AF3" s="12" t="s">
        <v>9</v>
      </c>
      <c r="AG3" s="64" t="s">
        <v>10</v>
      </c>
      <c r="AH3" s="25" t="s">
        <v>11</v>
      </c>
      <c r="AI3" s="10" t="s">
        <v>6</v>
      </c>
      <c r="AJ3" s="11" t="s">
        <v>7</v>
      </c>
      <c r="AK3" s="11" t="s">
        <v>8</v>
      </c>
      <c r="AL3" s="11" t="s">
        <v>7</v>
      </c>
      <c r="AM3" s="12" t="s">
        <v>9</v>
      </c>
      <c r="AN3" s="64" t="s">
        <v>10</v>
      </c>
      <c r="AO3" s="25" t="s">
        <v>11</v>
      </c>
      <c r="AP3" s="453" t="s">
        <v>10</v>
      </c>
      <c r="AQ3" s="453" t="s">
        <v>11</v>
      </c>
      <c r="AR3" s="442"/>
      <c r="AS3" s="445"/>
      <c r="AT3" s="445"/>
      <c r="AU3" s="456"/>
    </row>
    <row r="4" spans="1:47" ht="44.25" customHeight="1" thickBot="1">
      <c r="A4" s="435"/>
      <c r="B4" s="47" t="s">
        <v>14</v>
      </c>
      <c r="C4" s="48" t="s">
        <v>17</v>
      </c>
      <c r="D4" s="61" t="s">
        <v>18</v>
      </c>
      <c r="E4" s="61" t="s">
        <v>16</v>
      </c>
      <c r="F4" s="61" t="s">
        <v>19</v>
      </c>
      <c r="G4" s="52">
        <v>30</v>
      </c>
      <c r="H4" s="49">
        <v>1</v>
      </c>
      <c r="I4" s="49">
        <v>2</v>
      </c>
      <c r="J4" s="49">
        <v>3</v>
      </c>
      <c r="K4" s="50">
        <v>4</v>
      </c>
      <c r="L4" s="63"/>
      <c r="M4" s="62"/>
      <c r="N4" s="52">
        <v>7</v>
      </c>
      <c r="O4" s="49">
        <v>8</v>
      </c>
      <c r="P4" s="49">
        <v>9</v>
      </c>
      <c r="Q4" s="49">
        <v>10</v>
      </c>
      <c r="R4" s="50">
        <v>11</v>
      </c>
      <c r="S4" s="62"/>
      <c r="T4" s="62"/>
      <c r="U4" s="52">
        <v>14</v>
      </c>
      <c r="V4" s="49">
        <v>15</v>
      </c>
      <c r="W4" s="49">
        <v>16</v>
      </c>
      <c r="X4" s="49">
        <v>17</v>
      </c>
      <c r="Y4" s="50">
        <v>18</v>
      </c>
      <c r="Z4" s="62"/>
      <c r="AA4" s="62"/>
      <c r="AB4" s="52">
        <v>21</v>
      </c>
      <c r="AC4" s="49">
        <v>22</v>
      </c>
      <c r="AD4" s="49">
        <v>23</v>
      </c>
      <c r="AE4" s="49">
        <v>24</v>
      </c>
      <c r="AF4" s="50">
        <v>25</v>
      </c>
      <c r="AG4" s="63"/>
      <c r="AH4" s="51"/>
      <c r="AI4" s="65">
        <v>28</v>
      </c>
      <c r="AJ4" s="53">
        <v>29</v>
      </c>
      <c r="AK4" s="53">
        <v>30</v>
      </c>
      <c r="AL4" s="49">
        <v>31</v>
      </c>
      <c r="AM4" s="50"/>
      <c r="AN4" s="63"/>
      <c r="AO4" s="62"/>
      <c r="AP4" s="454"/>
      <c r="AQ4" s="454"/>
      <c r="AR4" s="443"/>
      <c r="AS4" s="35"/>
      <c r="AT4" s="35"/>
      <c r="AU4" s="457"/>
    </row>
    <row r="5" spans="1:47" ht="15.75" customHeight="1" thickBot="1">
      <c r="A5" s="96">
        <v>1</v>
      </c>
      <c r="B5" s="86"/>
      <c r="C5" s="66"/>
      <c r="D5" s="57"/>
      <c r="E5" s="97"/>
      <c r="F5" s="129"/>
      <c r="G5" s="115"/>
      <c r="H5" s="115"/>
      <c r="I5" s="115"/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15"/>
      <c r="W5" s="115"/>
      <c r="X5" s="115"/>
      <c r="Y5" s="109"/>
      <c r="Z5" s="116"/>
      <c r="AA5" s="369"/>
      <c r="AB5" s="108"/>
      <c r="AC5" s="108"/>
      <c r="AD5" s="108"/>
      <c r="AE5" s="108"/>
      <c r="AF5" s="109"/>
      <c r="AG5" s="110"/>
      <c r="AH5" s="370"/>
      <c r="AI5" s="114"/>
      <c r="AJ5" s="114"/>
      <c r="AK5" s="114"/>
      <c r="AL5" s="107"/>
      <c r="AM5" s="101"/>
      <c r="AN5" s="102"/>
      <c r="AO5" s="103"/>
      <c r="AP5" s="32">
        <f>SUM(L5,S5,Z5,AG5,AN5)</f>
        <v>0</v>
      </c>
      <c r="AQ5" s="33">
        <f>SUM(M5,T5,AA5,AH5,AO5)</f>
        <v>0</v>
      </c>
      <c r="AR5" s="37" t="e">
        <f t="shared" ref="AR5:AR68" si="0">AP5/(AP5+AQ5)</f>
        <v>#DIV/0!</v>
      </c>
      <c r="AS5" s="311" t="s">
        <v>83</v>
      </c>
      <c r="AT5" s="45"/>
      <c r="AU5" s="46"/>
    </row>
    <row r="6" spans="1:47" ht="16.5" customHeight="1" thickBot="1">
      <c r="A6" s="89">
        <v>2</v>
      </c>
      <c r="B6" s="86"/>
      <c r="C6" s="66"/>
      <c r="D6" s="57"/>
      <c r="E6" s="97"/>
      <c r="F6" s="129"/>
      <c r="G6" s="14"/>
      <c r="H6" s="14"/>
      <c r="I6" s="14"/>
      <c r="J6" s="14"/>
      <c r="K6" s="115"/>
      <c r="L6" s="9"/>
      <c r="M6" s="4"/>
      <c r="N6" s="6"/>
      <c r="O6" s="6"/>
      <c r="P6" s="6"/>
      <c r="Q6" s="6"/>
      <c r="R6" s="115"/>
      <c r="S6" s="9"/>
      <c r="T6" s="3"/>
      <c r="U6" s="5"/>
      <c r="V6" s="5"/>
      <c r="W6" s="5"/>
      <c r="X6" s="5"/>
      <c r="Y6" s="109"/>
      <c r="Z6" s="9"/>
      <c r="AA6" s="9"/>
      <c r="AB6" s="6"/>
      <c r="AC6" s="6"/>
      <c r="AD6" s="6"/>
      <c r="AE6" s="6"/>
      <c r="AF6" s="109"/>
      <c r="AG6" s="9"/>
      <c r="AH6" s="4"/>
      <c r="AI6" s="6"/>
      <c r="AJ6" s="2"/>
      <c r="AK6" s="6"/>
      <c r="AL6" s="2"/>
      <c r="AM6" s="101"/>
      <c r="AN6" s="9"/>
      <c r="AO6" s="4"/>
      <c r="AP6" s="32">
        <f t="shared" ref="AP6:AQ21" si="1">SUM(L6,S6,Z6,AG6,AN6)</f>
        <v>0</v>
      </c>
      <c r="AQ6" s="60">
        <f t="shared" si="1"/>
        <v>0</v>
      </c>
      <c r="AR6" s="37" t="e">
        <f t="shared" si="0"/>
        <v>#DIV/0!</v>
      </c>
      <c r="AS6" s="311" t="s">
        <v>83</v>
      </c>
      <c r="AT6" s="45"/>
      <c r="AU6" s="46"/>
    </row>
    <row r="7" spans="1:47" ht="15.75" customHeight="1" thickBot="1">
      <c r="A7" s="89">
        <v>3</v>
      </c>
      <c r="B7" s="86"/>
      <c r="C7" s="66"/>
      <c r="D7" s="57"/>
      <c r="E7" s="97"/>
      <c r="F7" s="129"/>
      <c r="G7" s="14"/>
      <c r="H7" s="14"/>
      <c r="I7" s="14"/>
      <c r="J7" s="14"/>
      <c r="K7" s="115"/>
      <c r="L7" s="9"/>
      <c r="M7" s="4"/>
      <c r="N7" s="6"/>
      <c r="O7" s="6"/>
      <c r="P7" s="6"/>
      <c r="Q7" s="6"/>
      <c r="R7" s="115"/>
      <c r="S7" s="9"/>
      <c r="T7" s="3"/>
      <c r="U7" s="5"/>
      <c r="V7" s="5"/>
      <c r="W7" s="5"/>
      <c r="X7" s="5"/>
      <c r="Y7" s="109"/>
      <c r="Z7" s="9"/>
      <c r="AA7" s="9"/>
      <c r="AB7" s="6"/>
      <c r="AC7" s="6"/>
      <c r="AD7" s="6"/>
      <c r="AE7" s="6"/>
      <c r="AF7" s="109"/>
      <c r="AG7" s="9"/>
      <c r="AH7" s="4"/>
      <c r="AI7" s="6"/>
      <c r="AJ7" s="6"/>
      <c r="AK7" s="6"/>
      <c r="AL7" s="6"/>
      <c r="AM7" s="101"/>
      <c r="AN7" s="9"/>
      <c r="AO7" s="4"/>
      <c r="AP7" s="32">
        <f t="shared" si="1"/>
        <v>0</v>
      </c>
      <c r="AQ7" s="33">
        <f t="shared" si="1"/>
        <v>0</v>
      </c>
      <c r="AR7" s="37" t="e">
        <f t="shared" si="0"/>
        <v>#DIV/0!</v>
      </c>
      <c r="AS7" s="311" t="s">
        <v>84</v>
      </c>
      <c r="AT7" s="45"/>
      <c r="AU7" s="46"/>
    </row>
    <row r="8" spans="1:47" ht="16.5" customHeight="1" thickBot="1">
      <c r="A8" s="96">
        <v>4</v>
      </c>
      <c r="B8" s="86"/>
      <c r="C8" s="66"/>
      <c r="D8" s="57"/>
      <c r="E8" s="97"/>
      <c r="F8" s="129"/>
      <c r="G8" s="14"/>
      <c r="H8" s="14"/>
      <c r="I8" s="14"/>
      <c r="J8" s="14"/>
      <c r="K8" s="115"/>
      <c r="L8" s="9"/>
      <c r="M8" s="4"/>
      <c r="N8" s="6"/>
      <c r="O8" s="6"/>
      <c r="P8" s="6"/>
      <c r="Q8" s="6"/>
      <c r="R8" s="115"/>
      <c r="S8" s="9"/>
      <c r="T8" s="3"/>
      <c r="U8" s="5"/>
      <c r="V8" s="5"/>
      <c r="W8" s="5"/>
      <c r="X8" s="5"/>
      <c r="Y8" s="109"/>
      <c r="Z8" s="9"/>
      <c r="AA8" s="9"/>
      <c r="AB8" s="6"/>
      <c r="AC8" s="6"/>
      <c r="AD8" s="6"/>
      <c r="AE8" s="6"/>
      <c r="AF8" s="109"/>
      <c r="AG8" s="9"/>
      <c r="AH8" s="4"/>
      <c r="AI8" s="6"/>
      <c r="AJ8" s="6"/>
      <c r="AK8" s="6"/>
      <c r="AL8" s="6"/>
      <c r="AM8" s="101"/>
      <c r="AN8" s="9"/>
      <c r="AO8" s="4"/>
      <c r="AP8" s="32">
        <f t="shared" si="1"/>
        <v>0</v>
      </c>
      <c r="AQ8" s="60">
        <f t="shared" si="1"/>
        <v>0</v>
      </c>
      <c r="AR8" s="37" t="e">
        <f t="shared" si="0"/>
        <v>#DIV/0!</v>
      </c>
      <c r="AS8" s="40">
        <f t="shared" ref="AS8:AS29" si="2">AT8</f>
        <v>0</v>
      </c>
      <c r="AT8" s="45"/>
      <c r="AU8" s="46"/>
    </row>
    <row r="9" spans="1:47" ht="15.75" customHeight="1" thickBot="1">
      <c r="A9" s="89">
        <v>5</v>
      </c>
      <c r="B9" s="86"/>
      <c r="C9" s="66"/>
      <c r="D9" s="57"/>
      <c r="E9" s="97"/>
      <c r="F9" s="129"/>
      <c r="G9" s="14"/>
      <c r="H9" s="14"/>
      <c r="I9" s="14"/>
      <c r="J9" s="14"/>
      <c r="K9" s="115"/>
      <c r="L9" s="9"/>
      <c r="M9" s="4"/>
      <c r="N9" s="6"/>
      <c r="O9" s="6"/>
      <c r="P9" s="6"/>
      <c r="Q9" s="6"/>
      <c r="R9" s="115"/>
      <c r="S9" s="9"/>
      <c r="T9" s="3"/>
      <c r="U9" s="5"/>
      <c r="V9" s="5"/>
      <c r="W9" s="5"/>
      <c r="X9" s="5"/>
      <c r="Y9" s="109"/>
      <c r="Z9" s="9"/>
      <c r="AA9" s="9"/>
      <c r="AB9" s="6"/>
      <c r="AC9" s="6"/>
      <c r="AD9" s="6"/>
      <c r="AE9" s="6"/>
      <c r="AF9" s="109"/>
      <c r="AG9" s="9"/>
      <c r="AH9" s="9"/>
      <c r="AI9" s="9"/>
      <c r="AJ9" s="9"/>
      <c r="AK9" s="9"/>
      <c r="AL9" s="9"/>
      <c r="AM9" s="101"/>
      <c r="AN9" s="9"/>
      <c r="AO9" s="4"/>
      <c r="AP9" s="32">
        <f t="shared" si="1"/>
        <v>0</v>
      </c>
      <c r="AQ9" s="33">
        <f t="shared" si="1"/>
        <v>0</v>
      </c>
      <c r="AR9" s="37" t="e">
        <f t="shared" si="0"/>
        <v>#DIV/0!</v>
      </c>
      <c r="AS9" s="40">
        <f t="shared" si="2"/>
        <v>0</v>
      </c>
      <c r="AT9" s="45"/>
      <c r="AU9" s="46"/>
    </row>
    <row r="10" spans="1:47" ht="16.5" customHeight="1" thickBot="1">
      <c r="A10" s="89">
        <v>6</v>
      </c>
      <c r="B10" s="86"/>
      <c r="C10" s="66"/>
      <c r="D10" s="57"/>
      <c r="E10" s="97"/>
      <c r="F10" s="129"/>
      <c r="G10" s="14"/>
      <c r="H10" s="14"/>
      <c r="I10" s="14"/>
      <c r="J10" s="14"/>
      <c r="K10" s="115"/>
      <c r="L10" s="9"/>
      <c r="M10" s="4"/>
      <c r="N10" s="6"/>
      <c r="O10" s="6"/>
      <c r="P10" s="6"/>
      <c r="Q10" s="6"/>
      <c r="R10" s="115"/>
      <c r="S10" s="9"/>
      <c r="T10" s="3"/>
      <c r="U10" s="5"/>
      <c r="V10" s="5"/>
      <c r="W10" s="5"/>
      <c r="X10" s="5"/>
      <c r="Y10" s="109"/>
      <c r="Z10" s="9"/>
      <c r="AA10" s="9"/>
      <c r="AB10" s="6"/>
      <c r="AC10" s="6"/>
      <c r="AD10" s="6"/>
      <c r="AE10" s="6"/>
      <c r="AF10" s="109"/>
      <c r="AG10" s="9"/>
      <c r="AH10" s="4"/>
      <c r="AI10" s="6"/>
      <c r="AJ10" s="6"/>
      <c r="AK10" s="6"/>
      <c r="AL10" s="6"/>
      <c r="AM10" s="101"/>
      <c r="AN10" s="9"/>
      <c r="AO10" s="4"/>
      <c r="AP10" s="32">
        <f t="shared" si="1"/>
        <v>0</v>
      </c>
      <c r="AQ10" s="60">
        <f t="shared" si="1"/>
        <v>0</v>
      </c>
      <c r="AR10" s="37" t="e">
        <f t="shared" si="0"/>
        <v>#DIV/0!</v>
      </c>
      <c r="AS10" s="40">
        <f t="shared" si="2"/>
        <v>0</v>
      </c>
      <c r="AT10" s="45"/>
      <c r="AU10" s="46"/>
    </row>
    <row r="11" spans="1:47" ht="15.75" customHeight="1" thickBot="1">
      <c r="A11" s="96">
        <v>7</v>
      </c>
      <c r="B11" s="86"/>
      <c r="C11" s="66"/>
      <c r="D11" s="57"/>
      <c r="E11" s="97"/>
      <c r="F11" s="129"/>
      <c r="G11" s="14"/>
      <c r="H11" s="2"/>
      <c r="I11" s="2"/>
      <c r="J11" s="2"/>
      <c r="K11" s="115"/>
      <c r="L11" s="9"/>
      <c r="M11" s="4"/>
      <c r="N11" s="6"/>
      <c r="O11" s="6"/>
      <c r="P11" s="6"/>
      <c r="Q11" s="6"/>
      <c r="R11" s="115"/>
      <c r="S11" s="9"/>
      <c r="T11" s="3"/>
      <c r="U11" s="5"/>
      <c r="V11" s="5"/>
      <c r="W11" s="5"/>
      <c r="X11" s="5"/>
      <c r="Y11" s="109"/>
      <c r="Z11" s="9"/>
      <c r="AA11" s="9"/>
      <c r="AB11" s="6"/>
      <c r="AC11" s="6"/>
      <c r="AD11" s="6"/>
      <c r="AE11" s="6"/>
      <c r="AF11" s="109"/>
      <c r="AG11" s="9"/>
      <c r="AH11" s="4"/>
      <c r="AI11" s="6"/>
      <c r="AJ11" s="2"/>
      <c r="AK11" s="6"/>
      <c r="AL11" s="2"/>
      <c r="AM11" s="101"/>
      <c r="AN11" s="9"/>
      <c r="AO11" s="4"/>
      <c r="AP11" s="32">
        <f t="shared" si="1"/>
        <v>0</v>
      </c>
      <c r="AQ11" s="33">
        <f t="shared" si="1"/>
        <v>0</v>
      </c>
      <c r="AR11" s="37" t="e">
        <f t="shared" si="0"/>
        <v>#DIV/0!</v>
      </c>
      <c r="AS11" s="40">
        <f t="shared" si="2"/>
        <v>0</v>
      </c>
      <c r="AT11" s="45"/>
      <c r="AU11" s="46"/>
    </row>
    <row r="12" spans="1:47" ht="16.5" customHeight="1" thickBot="1">
      <c r="A12" s="89">
        <v>8</v>
      </c>
      <c r="B12" s="86"/>
      <c r="C12" s="66"/>
      <c r="D12" s="57"/>
      <c r="E12" s="97"/>
      <c r="F12" s="129"/>
      <c r="G12" s="14"/>
      <c r="H12" s="2"/>
      <c r="I12" s="2"/>
      <c r="J12" s="2"/>
      <c r="K12" s="115"/>
      <c r="L12" s="9"/>
      <c r="M12" s="4"/>
      <c r="N12" s="6"/>
      <c r="O12" s="2"/>
      <c r="P12" s="2"/>
      <c r="Q12" s="2"/>
      <c r="R12" s="115"/>
      <c r="S12" s="9"/>
      <c r="T12" s="3"/>
      <c r="U12" s="5"/>
      <c r="V12" s="5"/>
      <c r="W12" s="5"/>
      <c r="X12" s="5"/>
      <c r="Y12" s="109"/>
      <c r="Z12" s="9"/>
      <c r="AA12" s="9"/>
      <c r="AB12" s="6"/>
      <c r="AC12" s="6"/>
      <c r="AD12" s="6"/>
      <c r="AE12" s="6"/>
      <c r="AF12" s="109"/>
      <c r="AG12" s="9"/>
      <c r="AH12" s="4"/>
      <c r="AI12" s="6"/>
      <c r="AJ12" s="6"/>
      <c r="AK12" s="6"/>
      <c r="AL12" s="6"/>
      <c r="AM12" s="101"/>
      <c r="AN12" s="9"/>
      <c r="AO12" s="4"/>
      <c r="AP12" s="32">
        <f t="shared" si="1"/>
        <v>0</v>
      </c>
      <c r="AQ12" s="60">
        <f t="shared" si="1"/>
        <v>0</v>
      </c>
      <c r="AR12" s="37" t="e">
        <f t="shared" si="0"/>
        <v>#DIV/0!</v>
      </c>
      <c r="AS12" s="40">
        <f t="shared" si="2"/>
        <v>0</v>
      </c>
      <c r="AT12" s="45"/>
      <c r="AU12" s="46"/>
    </row>
    <row r="13" spans="1:47" ht="15.75" customHeight="1" thickBot="1">
      <c r="A13" s="89">
        <v>9</v>
      </c>
      <c r="B13" s="86"/>
      <c r="C13" s="66"/>
      <c r="D13" s="57"/>
      <c r="E13" s="97"/>
      <c r="F13" s="129"/>
      <c r="G13" s="14"/>
      <c r="H13" s="14"/>
      <c r="I13" s="14"/>
      <c r="J13" s="14"/>
      <c r="K13" s="115"/>
      <c r="L13" s="9"/>
      <c r="M13" s="4"/>
      <c r="N13" s="6"/>
      <c r="O13" s="6"/>
      <c r="P13" s="6"/>
      <c r="Q13" s="6"/>
      <c r="R13" s="115"/>
      <c r="S13" s="9"/>
      <c r="T13" s="3"/>
      <c r="U13" s="5"/>
      <c r="V13" s="5"/>
      <c r="W13" s="5"/>
      <c r="X13" s="5"/>
      <c r="Y13" s="109"/>
      <c r="Z13" s="9"/>
      <c r="AA13" s="9"/>
      <c r="AB13" s="6"/>
      <c r="AC13" s="6"/>
      <c r="AD13" s="6"/>
      <c r="AE13" s="6"/>
      <c r="AF13" s="109"/>
      <c r="AG13" s="9"/>
      <c r="AH13" s="4"/>
      <c r="AI13" s="6"/>
      <c r="AJ13" s="6"/>
      <c r="AK13" s="6"/>
      <c r="AL13" s="6"/>
      <c r="AM13" s="101"/>
      <c r="AN13" s="9"/>
      <c r="AO13" s="4"/>
      <c r="AP13" s="32">
        <f t="shared" si="1"/>
        <v>0</v>
      </c>
      <c r="AQ13" s="33">
        <f t="shared" si="1"/>
        <v>0</v>
      </c>
      <c r="AR13" s="37" t="e">
        <f t="shared" si="0"/>
        <v>#DIV/0!</v>
      </c>
      <c r="AS13" s="40">
        <f t="shared" si="2"/>
        <v>0</v>
      </c>
      <c r="AT13" s="45"/>
      <c r="AU13" s="46"/>
    </row>
    <row r="14" spans="1:47" ht="16.5" customHeight="1" thickBot="1">
      <c r="A14" s="96">
        <v>10</v>
      </c>
      <c r="B14" s="219"/>
      <c r="C14" s="66"/>
      <c r="D14" s="57"/>
      <c r="E14" s="97"/>
      <c r="F14" s="129"/>
      <c r="G14" s="14"/>
      <c r="H14" s="14"/>
      <c r="I14" s="14"/>
      <c r="J14" s="14"/>
      <c r="K14" s="115"/>
      <c r="L14" s="9"/>
      <c r="M14" s="4"/>
      <c r="N14" s="6"/>
      <c r="O14" s="6"/>
      <c r="P14" s="6"/>
      <c r="Q14" s="6"/>
      <c r="R14" s="115"/>
      <c r="S14" s="9"/>
      <c r="T14" s="3"/>
      <c r="U14" s="5"/>
      <c r="V14" s="5"/>
      <c r="W14" s="5"/>
      <c r="X14" s="5"/>
      <c r="Y14" s="109"/>
      <c r="Z14" s="9"/>
      <c r="AA14" s="9"/>
      <c r="AB14" s="6"/>
      <c r="AC14" s="6"/>
      <c r="AD14" s="6"/>
      <c r="AE14" s="6"/>
      <c r="AF14" s="109"/>
      <c r="AG14" s="9"/>
      <c r="AH14" s="4"/>
      <c r="AI14" s="6"/>
      <c r="AJ14" s="6"/>
      <c r="AK14" s="6"/>
      <c r="AL14" s="6"/>
      <c r="AM14" s="101"/>
      <c r="AN14" s="9"/>
      <c r="AO14" s="4"/>
      <c r="AP14" s="32">
        <f t="shared" si="1"/>
        <v>0</v>
      </c>
      <c r="AQ14" s="60">
        <f t="shared" si="1"/>
        <v>0</v>
      </c>
      <c r="AR14" s="37" t="e">
        <f t="shared" si="0"/>
        <v>#DIV/0!</v>
      </c>
      <c r="AS14" s="40">
        <f t="shared" si="2"/>
        <v>0</v>
      </c>
      <c r="AT14" s="45"/>
      <c r="AU14" s="46"/>
    </row>
    <row r="15" spans="1:47" ht="15.75" customHeight="1" thickBot="1">
      <c r="A15" s="89">
        <v>11</v>
      </c>
      <c r="B15" s="219"/>
      <c r="C15" s="66"/>
      <c r="D15" s="57"/>
      <c r="E15" s="97"/>
      <c r="F15" s="129"/>
      <c r="G15" s="14"/>
      <c r="H15" s="14"/>
      <c r="I15" s="14"/>
      <c r="J15" s="14"/>
      <c r="K15" s="115"/>
      <c r="L15" s="9"/>
      <c r="M15" s="4"/>
      <c r="N15" s="6"/>
      <c r="O15" s="6"/>
      <c r="P15" s="6"/>
      <c r="Q15" s="6"/>
      <c r="R15" s="115"/>
      <c r="S15" s="9"/>
      <c r="T15" s="3"/>
      <c r="U15" s="5"/>
      <c r="V15" s="5"/>
      <c r="W15" s="5"/>
      <c r="X15" s="5"/>
      <c r="Y15" s="109"/>
      <c r="Z15" s="9"/>
      <c r="AA15" s="9"/>
      <c r="AB15" s="6"/>
      <c r="AC15" s="6"/>
      <c r="AD15" s="6"/>
      <c r="AE15" s="6"/>
      <c r="AF15" s="109"/>
      <c r="AG15" s="9"/>
      <c r="AH15" s="4"/>
      <c r="AI15" s="6"/>
      <c r="AJ15" s="6"/>
      <c r="AK15" s="6"/>
      <c r="AL15" s="6"/>
      <c r="AM15" s="101"/>
      <c r="AN15" s="9"/>
      <c r="AO15" s="4"/>
      <c r="AP15" s="32">
        <f t="shared" si="1"/>
        <v>0</v>
      </c>
      <c r="AQ15" s="33">
        <f t="shared" si="1"/>
        <v>0</v>
      </c>
      <c r="AR15" s="37" t="e">
        <f t="shared" si="0"/>
        <v>#DIV/0!</v>
      </c>
      <c r="AS15" s="40">
        <f t="shared" si="2"/>
        <v>0</v>
      </c>
      <c r="AT15" s="45"/>
      <c r="AU15" s="46"/>
    </row>
    <row r="16" spans="1:47" ht="16.5" customHeight="1" thickBot="1">
      <c r="A16" s="89">
        <v>12</v>
      </c>
      <c r="B16" s="219"/>
      <c r="C16" s="66"/>
      <c r="D16" s="57"/>
      <c r="E16" s="97"/>
      <c r="F16" s="129"/>
      <c r="G16" s="14"/>
      <c r="H16" s="14"/>
      <c r="I16" s="14"/>
      <c r="J16" s="14"/>
      <c r="K16" s="115"/>
      <c r="L16" s="9"/>
      <c r="M16" s="4"/>
      <c r="N16" s="6"/>
      <c r="O16" s="6"/>
      <c r="P16" s="6"/>
      <c r="Q16" s="6"/>
      <c r="R16" s="115"/>
      <c r="S16" s="9"/>
      <c r="T16" s="3"/>
      <c r="U16" s="5"/>
      <c r="V16" s="5"/>
      <c r="W16" s="5"/>
      <c r="X16" s="5"/>
      <c r="Y16" s="109"/>
      <c r="Z16" s="9"/>
      <c r="AA16" s="9"/>
      <c r="AB16" s="6"/>
      <c r="AC16" s="6"/>
      <c r="AD16" s="6"/>
      <c r="AE16" s="6"/>
      <c r="AF16" s="109"/>
      <c r="AG16" s="9"/>
      <c r="AH16" s="4"/>
      <c r="AI16" s="6"/>
      <c r="AJ16" s="6"/>
      <c r="AK16" s="6"/>
      <c r="AL16" s="6"/>
      <c r="AM16" s="101"/>
      <c r="AN16" s="9"/>
      <c r="AO16" s="4"/>
      <c r="AP16" s="32">
        <f t="shared" si="1"/>
        <v>0</v>
      </c>
      <c r="AQ16" s="60">
        <f t="shared" si="1"/>
        <v>0</v>
      </c>
      <c r="AR16" s="37" t="e">
        <f t="shared" si="0"/>
        <v>#DIV/0!</v>
      </c>
      <c r="AS16" s="40">
        <f t="shared" si="2"/>
        <v>0</v>
      </c>
      <c r="AT16" s="45"/>
      <c r="AU16" s="46"/>
    </row>
    <row r="17" spans="1:47" ht="15.75" customHeight="1" thickBot="1">
      <c r="A17" s="96">
        <v>13</v>
      </c>
      <c r="B17" s="219"/>
      <c r="C17" s="66"/>
      <c r="D17" s="57"/>
      <c r="E17" s="97"/>
      <c r="F17" s="129"/>
      <c r="G17" s="14"/>
      <c r="H17" s="14"/>
      <c r="I17" s="14"/>
      <c r="J17" s="14"/>
      <c r="K17" s="115"/>
      <c r="L17" s="9"/>
      <c r="M17" s="4"/>
      <c r="N17" s="6"/>
      <c r="O17" s="6"/>
      <c r="P17" s="6"/>
      <c r="Q17" s="6"/>
      <c r="R17" s="115"/>
      <c r="S17" s="9"/>
      <c r="T17" s="3"/>
      <c r="U17" s="5"/>
      <c r="V17" s="5"/>
      <c r="W17" s="5"/>
      <c r="X17" s="5"/>
      <c r="Y17" s="109"/>
      <c r="Z17" s="9"/>
      <c r="AA17" s="9"/>
      <c r="AB17" s="6"/>
      <c r="AC17" s="6"/>
      <c r="AD17" s="6"/>
      <c r="AE17" s="6"/>
      <c r="AF17" s="109"/>
      <c r="AG17" s="9"/>
      <c r="AH17" s="4"/>
      <c r="AI17" s="6"/>
      <c r="AJ17" s="6"/>
      <c r="AK17" s="6"/>
      <c r="AL17" s="6"/>
      <c r="AM17" s="101"/>
      <c r="AN17" s="9"/>
      <c r="AO17" s="4"/>
      <c r="AP17" s="32">
        <f t="shared" si="1"/>
        <v>0</v>
      </c>
      <c r="AQ17" s="33">
        <f t="shared" si="1"/>
        <v>0</v>
      </c>
      <c r="AR17" s="37" t="e">
        <f t="shared" si="0"/>
        <v>#DIV/0!</v>
      </c>
      <c r="AS17" s="40">
        <f t="shared" si="2"/>
        <v>0</v>
      </c>
      <c r="AT17" s="45"/>
      <c r="AU17" s="46"/>
    </row>
    <row r="18" spans="1:47" ht="16.5" customHeight="1" thickBot="1">
      <c r="A18" s="89">
        <v>14</v>
      </c>
      <c r="B18" s="219"/>
      <c r="C18" s="66"/>
      <c r="D18" s="57"/>
      <c r="E18" s="97"/>
      <c r="F18" s="129"/>
      <c r="G18" s="14"/>
      <c r="H18" s="14"/>
      <c r="I18" s="14"/>
      <c r="J18" s="14"/>
      <c r="K18" s="115"/>
      <c r="L18" s="9"/>
      <c r="M18" s="4"/>
      <c r="N18" s="6"/>
      <c r="O18" s="6"/>
      <c r="P18" s="6"/>
      <c r="Q18" s="6"/>
      <c r="R18" s="115"/>
      <c r="S18" s="9"/>
      <c r="T18" s="3"/>
      <c r="U18" s="5"/>
      <c r="V18" s="5"/>
      <c r="W18" s="5"/>
      <c r="X18" s="5"/>
      <c r="Y18" s="109"/>
      <c r="Z18" s="9"/>
      <c r="AA18" s="9"/>
      <c r="AB18" s="6"/>
      <c r="AC18" s="6"/>
      <c r="AD18" s="6"/>
      <c r="AE18" s="6"/>
      <c r="AF18" s="109"/>
      <c r="AG18" s="9"/>
      <c r="AH18" s="4"/>
      <c r="AI18" s="6"/>
      <c r="AJ18" s="6"/>
      <c r="AK18" s="6"/>
      <c r="AL18" s="6"/>
      <c r="AM18" s="101"/>
      <c r="AN18" s="9"/>
      <c r="AO18" s="4"/>
      <c r="AP18" s="32">
        <f t="shared" si="1"/>
        <v>0</v>
      </c>
      <c r="AQ18" s="60">
        <f t="shared" si="1"/>
        <v>0</v>
      </c>
      <c r="AR18" s="37" t="e">
        <f t="shared" si="0"/>
        <v>#DIV/0!</v>
      </c>
      <c r="AS18" s="40">
        <f t="shared" si="2"/>
        <v>0</v>
      </c>
      <c r="AT18" s="45"/>
      <c r="AU18" s="46"/>
    </row>
    <row r="19" spans="1:47" ht="15.75" customHeight="1" thickBot="1">
      <c r="A19" s="89">
        <v>15</v>
      </c>
      <c r="B19" s="219"/>
      <c r="C19" s="66"/>
      <c r="D19" s="57"/>
      <c r="E19" s="97"/>
      <c r="F19" s="129"/>
      <c r="G19" s="14"/>
      <c r="H19" s="14"/>
      <c r="I19" s="14"/>
      <c r="J19" s="14"/>
      <c r="K19" s="115"/>
      <c r="L19" s="9"/>
      <c r="M19" s="4"/>
      <c r="N19" s="6"/>
      <c r="O19" s="6"/>
      <c r="P19" s="6"/>
      <c r="Q19" s="6"/>
      <c r="R19" s="115"/>
      <c r="S19" s="9"/>
      <c r="T19" s="3"/>
      <c r="U19" s="5"/>
      <c r="V19" s="5"/>
      <c r="W19" s="5"/>
      <c r="X19" s="5"/>
      <c r="Y19" s="109"/>
      <c r="Z19" s="9"/>
      <c r="AA19" s="9"/>
      <c r="AB19" s="6"/>
      <c r="AC19" s="6"/>
      <c r="AD19" s="6"/>
      <c r="AE19" s="6"/>
      <c r="AF19" s="109"/>
      <c r="AG19" s="9"/>
      <c r="AH19" s="4"/>
      <c r="AI19" s="6"/>
      <c r="AJ19" s="6"/>
      <c r="AK19" s="6"/>
      <c r="AL19" s="6"/>
      <c r="AM19" s="101"/>
      <c r="AN19" s="9"/>
      <c r="AO19" s="4"/>
      <c r="AP19" s="32">
        <f t="shared" si="1"/>
        <v>0</v>
      </c>
      <c r="AQ19" s="33">
        <f t="shared" si="1"/>
        <v>0</v>
      </c>
      <c r="AR19" s="37" t="e">
        <f t="shared" si="0"/>
        <v>#DIV/0!</v>
      </c>
      <c r="AS19" s="40">
        <f t="shared" si="2"/>
        <v>0</v>
      </c>
      <c r="AT19" s="45"/>
      <c r="AU19" s="46"/>
    </row>
    <row r="20" spans="1:47" ht="16.5" customHeight="1" thickBot="1">
      <c r="A20" s="96">
        <v>16</v>
      </c>
      <c r="B20" s="219"/>
      <c r="C20" s="66"/>
      <c r="D20" s="57"/>
      <c r="E20" s="97"/>
      <c r="F20" s="129"/>
      <c r="G20" s="14"/>
      <c r="H20" s="2"/>
      <c r="I20" s="2"/>
      <c r="J20" s="2"/>
      <c r="K20" s="115"/>
      <c r="L20" s="9"/>
      <c r="M20" s="4"/>
      <c r="N20" s="6"/>
      <c r="O20" s="2"/>
      <c r="P20" s="5"/>
      <c r="Q20" s="2"/>
      <c r="R20" s="115"/>
      <c r="S20" s="9"/>
      <c r="T20" s="3"/>
      <c r="U20" s="5"/>
      <c r="V20" s="2"/>
      <c r="W20" s="8"/>
      <c r="X20" s="2"/>
      <c r="Y20" s="109"/>
      <c r="Z20" s="9"/>
      <c r="AA20" s="9"/>
      <c r="AB20" s="6"/>
      <c r="AC20" s="2"/>
      <c r="AD20" s="6"/>
      <c r="AE20" s="2"/>
      <c r="AF20" s="109"/>
      <c r="AG20" s="9"/>
      <c r="AH20" s="4"/>
      <c r="AI20" s="6"/>
      <c r="AJ20" s="2"/>
      <c r="AK20" s="6"/>
      <c r="AL20" s="2"/>
      <c r="AM20" s="101"/>
      <c r="AN20" s="9"/>
      <c r="AO20" s="4"/>
      <c r="AP20" s="32">
        <f t="shared" si="1"/>
        <v>0</v>
      </c>
      <c r="AQ20" s="60">
        <f t="shared" si="1"/>
        <v>0</v>
      </c>
      <c r="AR20" s="37" t="e">
        <f t="shared" si="0"/>
        <v>#DIV/0!</v>
      </c>
      <c r="AS20" s="40">
        <f t="shared" si="2"/>
        <v>0</v>
      </c>
      <c r="AT20" s="45"/>
      <c r="AU20" s="46"/>
    </row>
    <row r="21" spans="1:47" ht="15.75" customHeight="1" thickBot="1">
      <c r="A21" s="89">
        <v>17</v>
      </c>
      <c r="B21" s="219"/>
      <c r="C21" s="66"/>
      <c r="D21" s="57"/>
      <c r="E21" s="97"/>
      <c r="F21" s="129"/>
      <c r="G21" s="14"/>
      <c r="H21" s="14"/>
      <c r="I21" s="14"/>
      <c r="J21" s="14"/>
      <c r="K21" s="115"/>
      <c r="L21" s="9"/>
      <c r="M21" s="4"/>
      <c r="N21" s="6"/>
      <c r="O21" s="6"/>
      <c r="P21" s="6"/>
      <c r="Q21" s="6"/>
      <c r="R21" s="115"/>
      <c r="S21" s="9"/>
      <c r="T21" s="3"/>
      <c r="U21" s="5"/>
      <c r="V21" s="2"/>
      <c r="W21" s="2"/>
      <c r="X21" s="2"/>
      <c r="Y21" s="109"/>
      <c r="Z21" s="9"/>
      <c r="AA21" s="9"/>
      <c r="AB21" s="6"/>
      <c r="AC21" s="6"/>
      <c r="AD21" s="6"/>
      <c r="AE21" s="6"/>
      <c r="AF21" s="109"/>
      <c r="AG21" s="9"/>
      <c r="AH21" s="4"/>
      <c r="AI21" s="6"/>
      <c r="AJ21" s="6"/>
      <c r="AK21" s="6"/>
      <c r="AL21" s="6"/>
      <c r="AM21" s="101"/>
      <c r="AN21" s="9"/>
      <c r="AO21" s="4"/>
      <c r="AP21" s="32">
        <f t="shared" si="1"/>
        <v>0</v>
      </c>
      <c r="AQ21" s="33">
        <f t="shared" si="1"/>
        <v>0</v>
      </c>
      <c r="AR21" s="37" t="e">
        <f t="shared" si="0"/>
        <v>#DIV/0!</v>
      </c>
      <c r="AS21" s="40">
        <f t="shared" si="2"/>
        <v>0</v>
      </c>
      <c r="AT21" s="45"/>
      <c r="AU21" s="46"/>
    </row>
    <row r="22" spans="1:47" ht="16.5" customHeight="1" thickBot="1">
      <c r="A22" s="89">
        <v>18</v>
      </c>
      <c r="B22" s="219"/>
      <c r="C22" s="66"/>
      <c r="D22" s="57"/>
      <c r="E22" s="97"/>
      <c r="F22" s="182"/>
      <c r="G22" s="14"/>
      <c r="H22" s="14"/>
      <c r="I22" s="14"/>
      <c r="J22" s="14"/>
      <c r="K22" s="115"/>
      <c r="L22" s="9"/>
      <c r="M22" s="4"/>
      <c r="N22" s="6"/>
      <c r="O22" s="6"/>
      <c r="P22" s="6"/>
      <c r="Q22" s="6"/>
      <c r="R22" s="115"/>
      <c r="S22" s="9"/>
      <c r="T22" s="3"/>
      <c r="U22" s="5"/>
      <c r="V22" s="5"/>
      <c r="W22" s="5"/>
      <c r="X22" s="5"/>
      <c r="Y22" s="109"/>
      <c r="Z22" s="9"/>
      <c r="AA22" s="9"/>
      <c r="AB22" s="6"/>
      <c r="AC22" s="2"/>
      <c r="AD22" s="6"/>
      <c r="AE22" s="2"/>
      <c r="AF22" s="109"/>
      <c r="AG22" s="9"/>
      <c r="AH22" s="4"/>
      <c r="AI22" s="6"/>
      <c r="AJ22" s="2"/>
      <c r="AK22" s="6"/>
      <c r="AL22" s="2"/>
      <c r="AM22" s="101"/>
      <c r="AN22" s="9"/>
      <c r="AO22" s="4"/>
      <c r="AP22" s="32">
        <f t="shared" ref="AP22:AQ84" si="3">SUM(L22,S22,Z22,AG22,AN22)</f>
        <v>0</v>
      </c>
      <c r="AQ22" s="60">
        <f t="shared" si="3"/>
        <v>0</v>
      </c>
      <c r="AR22" s="37" t="e">
        <f t="shared" si="0"/>
        <v>#DIV/0!</v>
      </c>
      <c r="AS22" s="40">
        <f t="shared" si="2"/>
        <v>0</v>
      </c>
      <c r="AT22" s="270"/>
      <c r="AU22" s="46"/>
    </row>
    <row r="23" spans="1:47" ht="15.75" customHeight="1" thickBot="1">
      <c r="A23" s="96">
        <v>19</v>
      </c>
      <c r="B23" s="219"/>
      <c r="C23" s="66"/>
      <c r="D23" s="57"/>
      <c r="E23" s="97"/>
      <c r="F23" s="182"/>
      <c r="G23" s="14"/>
      <c r="H23" s="14"/>
      <c r="I23" s="14"/>
      <c r="J23" s="14"/>
      <c r="K23" s="115"/>
      <c r="L23" s="9"/>
      <c r="M23" s="4"/>
      <c r="N23" s="6"/>
      <c r="O23" s="6"/>
      <c r="P23" s="6"/>
      <c r="Q23" s="6"/>
      <c r="R23" s="115"/>
      <c r="S23" s="9"/>
      <c r="T23" s="3"/>
      <c r="U23" s="5"/>
      <c r="V23" s="5"/>
      <c r="W23" s="5"/>
      <c r="X23" s="5"/>
      <c r="Y23" s="109"/>
      <c r="Z23" s="9"/>
      <c r="AA23" s="9"/>
      <c r="AB23" s="6"/>
      <c r="AC23" s="6"/>
      <c r="AD23" s="6"/>
      <c r="AE23" s="6"/>
      <c r="AF23" s="109"/>
      <c r="AG23" s="9"/>
      <c r="AH23" s="4"/>
      <c r="AI23" s="6"/>
      <c r="AJ23" s="6"/>
      <c r="AK23" s="6"/>
      <c r="AL23" s="6"/>
      <c r="AM23" s="101"/>
      <c r="AN23" s="9"/>
      <c r="AO23" s="4"/>
      <c r="AP23" s="32">
        <f t="shared" si="3"/>
        <v>0</v>
      </c>
      <c r="AQ23" s="33">
        <f t="shared" si="3"/>
        <v>0</v>
      </c>
      <c r="AR23" s="37" t="e">
        <f t="shared" si="0"/>
        <v>#DIV/0!</v>
      </c>
      <c r="AS23" s="40">
        <f t="shared" si="2"/>
        <v>0</v>
      </c>
      <c r="AT23" s="45"/>
      <c r="AU23" s="46"/>
    </row>
    <row r="24" spans="1:47" ht="16.5" customHeight="1" thickBot="1">
      <c r="A24" s="89">
        <v>20</v>
      </c>
      <c r="B24" s="219"/>
      <c r="C24" s="66"/>
      <c r="D24" s="57"/>
      <c r="E24" s="97"/>
      <c r="F24" s="182"/>
      <c r="G24" s="14"/>
      <c r="H24" s="14"/>
      <c r="I24" s="14"/>
      <c r="J24" s="14"/>
      <c r="K24" s="115"/>
      <c r="L24" s="9"/>
      <c r="N24" s="6"/>
      <c r="O24" s="6"/>
      <c r="P24" s="6"/>
      <c r="Q24" s="6"/>
      <c r="R24" s="115"/>
      <c r="S24" s="9"/>
      <c r="T24" s="3"/>
      <c r="U24" s="5"/>
      <c r="V24" s="5"/>
      <c r="W24" s="5"/>
      <c r="X24" s="5"/>
      <c r="Y24" s="109"/>
      <c r="AA24" s="9"/>
      <c r="AB24" s="6"/>
      <c r="AC24" s="6"/>
      <c r="AD24" s="6"/>
      <c r="AE24" s="6"/>
      <c r="AF24" s="109"/>
      <c r="AG24" s="9"/>
      <c r="AH24" s="4"/>
      <c r="AI24" s="6"/>
      <c r="AJ24" s="6"/>
      <c r="AK24" s="6"/>
      <c r="AL24" s="6"/>
      <c r="AM24" s="101"/>
      <c r="AN24" s="9"/>
      <c r="AO24" s="4"/>
      <c r="AP24" s="32">
        <f>SUM(L24,S24,Z25,AG24,AN24)</f>
        <v>0</v>
      </c>
      <c r="AQ24" s="60">
        <f>SUM(M25,T24,AA24,AH24,AO24)</f>
        <v>0</v>
      </c>
      <c r="AR24" s="37" t="e">
        <f t="shared" si="0"/>
        <v>#DIV/0!</v>
      </c>
      <c r="AS24" s="40">
        <f t="shared" si="2"/>
        <v>0</v>
      </c>
      <c r="AT24" s="45"/>
      <c r="AU24" s="46"/>
    </row>
    <row r="25" spans="1:47" ht="15.75" customHeight="1" thickBot="1">
      <c r="A25" s="89">
        <v>21</v>
      </c>
      <c r="B25" s="220"/>
      <c r="C25" s="66"/>
      <c r="D25" s="57"/>
      <c r="E25" s="98"/>
      <c r="F25" s="182"/>
      <c r="G25" s="14"/>
      <c r="H25" s="14"/>
      <c r="I25" s="14"/>
      <c r="J25" s="14"/>
      <c r="K25" s="115"/>
      <c r="L25" s="9"/>
      <c r="M25" s="4"/>
      <c r="N25" s="6"/>
      <c r="O25" s="6"/>
      <c r="P25" s="6"/>
      <c r="Q25" s="6"/>
      <c r="R25" s="115"/>
      <c r="S25" s="9"/>
      <c r="T25" s="3"/>
      <c r="U25" s="5"/>
      <c r="V25" s="5"/>
      <c r="W25" s="5"/>
      <c r="X25" s="5"/>
      <c r="Y25" s="109"/>
      <c r="Z25" s="9"/>
      <c r="AA25" s="9"/>
      <c r="AB25" s="6"/>
      <c r="AC25" s="6"/>
      <c r="AD25" s="6"/>
      <c r="AE25" s="6"/>
      <c r="AF25" s="109"/>
      <c r="AG25" s="9"/>
      <c r="AH25" s="4"/>
      <c r="AI25" s="6"/>
      <c r="AJ25" s="6"/>
      <c r="AK25" s="6"/>
      <c r="AL25" s="6"/>
      <c r="AM25" s="101"/>
      <c r="AN25" s="9"/>
      <c r="AO25" s="4"/>
      <c r="AP25" s="32">
        <v>20</v>
      </c>
      <c r="AQ25" s="33">
        <v>0</v>
      </c>
      <c r="AR25" s="37">
        <f t="shared" si="0"/>
        <v>1</v>
      </c>
      <c r="AS25" s="40">
        <f t="shared" si="2"/>
        <v>0</v>
      </c>
      <c r="AT25" s="45"/>
      <c r="AU25" s="46"/>
    </row>
    <row r="26" spans="1:47" ht="16.5" customHeight="1" thickBot="1">
      <c r="A26" s="96">
        <v>22</v>
      </c>
      <c r="B26" s="221"/>
      <c r="C26" s="66"/>
      <c r="D26" s="57"/>
      <c r="E26" s="98"/>
      <c r="F26" s="182"/>
      <c r="G26" s="14"/>
      <c r="H26" s="2"/>
      <c r="I26" s="2"/>
      <c r="J26" s="2"/>
      <c r="K26" s="115"/>
      <c r="L26" s="9"/>
      <c r="M26" s="4"/>
      <c r="N26" s="6"/>
      <c r="O26" s="2"/>
      <c r="P26" s="5"/>
      <c r="Q26" s="2"/>
      <c r="R26" s="115"/>
      <c r="S26" s="9"/>
      <c r="T26" s="3"/>
      <c r="U26" s="5"/>
      <c r="V26" s="2"/>
      <c r="W26" s="2"/>
      <c r="X26" s="2"/>
      <c r="Y26" s="109"/>
      <c r="Z26" s="9"/>
      <c r="AA26" s="9"/>
      <c r="AB26" s="6"/>
      <c r="AC26" s="6"/>
      <c r="AD26" s="6"/>
      <c r="AE26" s="6"/>
      <c r="AF26" s="109"/>
      <c r="AG26" s="9"/>
      <c r="AH26" s="4"/>
      <c r="AI26" s="6"/>
      <c r="AJ26" s="6"/>
      <c r="AK26" s="6"/>
      <c r="AL26" s="6"/>
      <c r="AM26" s="101"/>
      <c r="AN26" s="9"/>
      <c r="AO26" s="4"/>
      <c r="AP26" s="32">
        <f t="shared" si="3"/>
        <v>0</v>
      </c>
      <c r="AQ26" s="60">
        <f t="shared" si="3"/>
        <v>0</v>
      </c>
      <c r="AR26" s="37" t="e">
        <f t="shared" si="0"/>
        <v>#DIV/0!</v>
      </c>
      <c r="AS26" s="40">
        <f t="shared" si="2"/>
        <v>0</v>
      </c>
      <c r="AT26" s="45"/>
      <c r="AU26" s="46"/>
    </row>
    <row r="27" spans="1:47" ht="15.75" customHeight="1" thickBot="1">
      <c r="A27" s="89">
        <v>23</v>
      </c>
      <c r="B27" s="221"/>
      <c r="C27" s="66"/>
      <c r="D27" s="57"/>
      <c r="E27" s="98"/>
      <c r="F27" s="129"/>
      <c r="G27" s="14"/>
      <c r="H27" s="14"/>
      <c r="I27" s="14"/>
      <c r="J27" s="14"/>
      <c r="K27" s="115"/>
      <c r="L27" s="9"/>
      <c r="M27" s="4"/>
      <c r="N27" s="6"/>
      <c r="O27" s="6"/>
      <c r="P27" s="6"/>
      <c r="Q27" s="6"/>
      <c r="R27" s="115"/>
      <c r="S27" s="9"/>
      <c r="T27" s="3"/>
      <c r="U27" s="5"/>
      <c r="V27" s="2"/>
      <c r="W27" s="8"/>
      <c r="X27" s="2"/>
      <c r="Y27" s="109"/>
      <c r="Z27" s="9"/>
      <c r="AA27" s="9"/>
      <c r="AB27" s="6"/>
      <c r="AC27" s="6"/>
      <c r="AD27" s="6"/>
      <c r="AE27" s="6"/>
      <c r="AF27" s="109"/>
      <c r="AG27" s="9"/>
      <c r="AH27" s="4"/>
      <c r="AI27" s="6"/>
      <c r="AJ27" s="2"/>
      <c r="AK27" s="6"/>
      <c r="AL27" s="2"/>
      <c r="AM27" s="101"/>
      <c r="AN27" s="9"/>
      <c r="AO27" s="4"/>
      <c r="AP27" s="32">
        <f t="shared" si="3"/>
        <v>0</v>
      </c>
      <c r="AQ27" s="33">
        <f t="shared" si="3"/>
        <v>0</v>
      </c>
      <c r="AR27" s="37" t="e">
        <f t="shared" si="0"/>
        <v>#DIV/0!</v>
      </c>
      <c r="AS27" s="40">
        <f t="shared" si="2"/>
        <v>0</v>
      </c>
      <c r="AT27" s="45"/>
      <c r="AU27" s="46"/>
    </row>
    <row r="28" spans="1:47" ht="16.5" customHeight="1" thickBot="1">
      <c r="A28" s="89">
        <v>24</v>
      </c>
      <c r="B28" s="221"/>
      <c r="C28" s="66"/>
      <c r="D28" s="57"/>
      <c r="E28" s="98"/>
      <c r="F28" s="129"/>
      <c r="G28" s="14"/>
      <c r="H28" s="2"/>
      <c r="I28" s="2"/>
      <c r="J28" s="2"/>
      <c r="K28" s="115"/>
      <c r="L28" s="9"/>
      <c r="M28" s="4"/>
      <c r="N28" s="6"/>
      <c r="O28" s="2"/>
      <c r="P28" s="5"/>
      <c r="Q28" s="2"/>
      <c r="R28" s="115"/>
      <c r="S28" s="9"/>
      <c r="T28" s="3"/>
      <c r="U28" s="5"/>
      <c r="V28" s="2"/>
      <c r="W28" s="8"/>
      <c r="X28" s="2"/>
      <c r="Y28" s="109"/>
      <c r="Z28" s="9"/>
      <c r="AA28" s="9"/>
      <c r="AB28" s="6"/>
      <c r="AC28" s="2"/>
      <c r="AD28" s="6"/>
      <c r="AE28" s="2"/>
      <c r="AF28" s="109"/>
      <c r="AG28" s="9"/>
      <c r="AH28" s="4"/>
      <c r="AI28" s="6"/>
      <c r="AJ28" s="2"/>
      <c r="AK28" s="6"/>
      <c r="AL28" s="2"/>
      <c r="AM28" s="101"/>
      <c r="AN28" s="9"/>
      <c r="AO28" s="4"/>
      <c r="AP28" s="32">
        <f t="shared" si="3"/>
        <v>0</v>
      </c>
      <c r="AQ28" s="60">
        <f t="shared" si="3"/>
        <v>0</v>
      </c>
      <c r="AR28" s="37" t="e">
        <f t="shared" si="0"/>
        <v>#DIV/0!</v>
      </c>
      <c r="AS28" s="40">
        <f t="shared" si="2"/>
        <v>0</v>
      </c>
      <c r="AT28" s="270"/>
      <c r="AU28" s="46"/>
    </row>
    <row r="29" spans="1:47" ht="15.75" customHeight="1" thickBot="1">
      <c r="A29" s="96">
        <v>25</v>
      </c>
      <c r="B29" s="221"/>
      <c r="C29" s="66"/>
      <c r="D29" s="57"/>
      <c r="E29" s="98"/>
      <c r="F29" s="130"/>
      <c r="G29" s="14"/>
      <c r="H29" s="2"/>
      <c r="I29" s="2"/>
      <c r="J29" s="122"/>
      <c r="K29" s="115"/>
      <c r="L29" s="125"/>
      <c r="M29" s="126"/>
      <c r="N29" s="123"/>
      <c r="O29" s="123"/>
      <c r="P29" s="123"/>
      <c r="Q29" s="123"/>
      <c r="R29" s="115"/>
      <c r="S29" s="127"/>
      <c r="T29" s="126"/>
      <c r="U29" s="123"/>
      <c r="V29" s="122"/>
      <c r="W29" s="124"/>
      <c r="X29" s="122"/>
      <c r="Y29" s="109"/>
      <c r="Z29" s="127"/>
      <c r="AA29" s="126"/>
      <c r="AB29" s="123"/>
      <c r="AC29" s="123"/>
      <c r="AD29" s="123"/>
      <c r="AE29" s="123"/>
      <c r="AF29" s="109"/>
      <c r="AG29" s="125"/>
      <c r="AH29" s="126"/>
      <c r="AI29" s="123"/>
      <c r="AJ29" s="123"/>
      <c r="AK29" s="123"/>
      <c r="AL29" s="123"/>
      <c r="AM29" s="101"/>
      <c r="AN29" s="125"/>
      <c r="AO29" s="126"/>
      <c r="AP29" s="32">
        <f t="shared" si="3"/>
        <v>0</v>
      </c>
      <c r="AQ29" s="33">
        <f t="shared" si="3"/>
        <v>0</v>
      </c>
      <c r="AR29" s="37" t="e">
        <f t="shared" si="0"/>
        <v>#DIV/0!</v>
      </c>
      <c r="AS29" s="40">
        <f t="shared" si="2"/>
        <v>0</v>
      </c>
      <c r="AT29" s="45"/>
      <c r="AU29" s="46"/>
    </row>
    <row r="30" spans="1:47" ht="16.5" customHeight="1" thickBot="1">
      <c r="A30" s="89">
        <v>26</v>
      </c>
      <c r="B30" s="221"/>
      <c r="C30" s="66"/>
      <c r="D30" s="57"/>
      <c r="E30" s="98"/>
      <c r="F30" s="129"/>
      <c r="G30" s="14"/>
      <c r="H30" s="2"/>
      <c r="I30" s="2"/>
      <c r="J30" s="2"/>
      <c r="K30" s="115"/>
      <c r="L30" s="9"/>
      <c r="M30" s="4"/>
      <c r="N30" s="6"/>
      <c r="O30" s="2"/>
      <c r="P30" s="5"/>
      <c r="Q30" s="2"/>
      <c r="R30" s="115"/>
      <c r="S30" s="9"/>
      <c r="T30" s="3"/>
      <c r="U30" s="5"/>
      <c r="V30" s="2"/>
      <c r="W30" s="8"/>
      <c r="X30" s="2"/>
      <c r="Y30" s="109"/>
      <c r="Z30" s="9"/>
      <c r="AA30" s="9"/>
      <c r="AB30" s="6"/>
      <c r="AC30" s="6"/>
      <c r="AD30" s="6"/>
      <c r="AE30" s="6"/>
      <c r="AF30" s="109"/>
      <c r="AG30" s="9"/>
      <c r="AH30" s="4"/>
      <c r="AI30" s="6"/>
      <c r="AJ30" s="6"/>
      <c r="AK30" s="6"/>
      <c r="AL30" s="6"/>
      <c r="AM30" s="101"/>
      <c r="AN30" s="9"/>
      <c r="AO30" s="4"/>
      <c r="AP30" s="32">
        <f t="shared" si="3"/>
        <v>0</v>
      </c>
      <c r="AQ30" s="60">
        <f t="shared" si="3"/>
        <v>0</v>
      </c>
      <c r="AR30" s="37" t="e">
        <f t="shared" si="0"/>
        <v>#DIV/0!</v>
      </c>
      <c r="AS30" s="40">
        <f>AP30*1.5</f>
        <v>0</v>
      </c>
      <c r="AT30" s="45"/>
      <c r="AU30" s="46"/>
    </row>
    <row r="31" spans="1:47" ht="15.75" customHeight="1" thickBot="1">
      <c r="A31" s="89">
        <v>27</v>
      </c>
      <c r="B31" s="221"/>
      <c r="C31" s="66"/>
      <c r="D31" s="57"/>
      <c r="E31" s="98"/>
      <c r="F31" s="129"/>
      <c r="G31" s="14"/>
      <c r="H31" s="2"/>
      <c r="I31" s="2"/>
      <c r="J31" s="2"/>
      <c r="K31" s="115"/>
      <c r="L31" s="9"/>
      <c r="M31" s="4"/>
      <c r="N31" s="6"/>
      <c r="O31" s="2"/>
      <c r="P31" s="5"/>
      <c r="Q31" s="2"/>
      <c r="R31" s="115"/>
      <c r="S31" s="9"/>
      <c r="T31" s="3"/>
      <c r="U31" s="5"/>
      <c r="V31" s="2"/>
      <c r="W31" s="8"/>
      <c r="X31" s="2"/>
      <c r="Y31" s="109"/>
      <c r="Z31" s="9"/>
      <c r="AA31" s="9"/>
      <c r="AB31" s="6"/>
      <c r="AC31" s="2"/>
      <c r="AD31" s="6"/>
      <c r="AE31" s="2"/>
      <c r="AF31" s="109"/>
      <c r="AG31" s="9"/>
      <c r="AH31" s="4"/>
      <c r="AI31" s="6"/>
      <c r="AJ31" s="2"/>
      <c r="AK31" s="6"/>
      <c r="AL31" s="2"/>
      <c r="AM31" s="101"/>
      <c r="AN31" s="9"/>
      <c r="AO31" s="4"/>
      <c r="AP31" s="32">
        <f t="shared" si="3"/>
        <v>0</v>
      </c>
      <c r="AQ31" s="33">
        <f t="shared" si="3"/>
        <v>0</v>
      </c>
      <c r="AR31" s="37" t="e">
        <f t="shared" si="0"/>
        <v>#DIV/0!</v>
      </c>
      <c r="AS31" s="40">
        <f t="shared" ref="AS31:AS62" si="4">AT31</f>
        <v>0</v>
      </c>
      <c r="AT31" s="45"/>
      <c r="AU31" s="46"/>
    </row>
    <row r="32" spans="1:47" ht="16.5" customHeight="1" thickBot="1">
      <c r="A32" s="96">
        <v>28</v>
      </c>
      <c r="B32" s="221"/>
      <c r="C32" s="66"/>
      <c r="D32" s="57"/>
      <c r="E32" s="98"/>
      <c r="F32" s="129"/>
      <c r="G32" s="14"/>
      <c r="H32" s="14"/>
      <c r="I32" s="14"/>
      <c r="J32" s="14"/>
      <c r="K32" s="115"/>
      <c r="L32" s="9"/>
      <c r="M32" s="4"/>
      <c r="N32" s="6"/>
      <c r="O32" s="6"/>
      <c r="P32" s="6"/>
      <c r="Q32" s="6"/>
      <c r="R32" s="115"/>
      <c r="S32" s="9"/>
      <c r="T32" s="3"/>
      <c r="U32" s="5"/>
      <c r="V32" s="5"/>
      <c r="W32" s="5"/>
      <c r="X32" s="5"/>
      <c r="Y32" s="109"/>
      <c r="Z32" s="9"/>
      <c r="AA32" s="9"/>
      <c r="AB32" s="6"/>
      <c r="AC32" s="2"/>
      <c r="AD32" s="6"/>
      <c r="AE32" s="2"/>
      <c r="AF32" s="109"/>
      <c r="AG32" s="9"/>
      <c r="AH32" s="4"/>
      <c r="AI32" s="6"/>
      <c r="AJ32" s="6"/>
      <c r="AK32" s="6"/>
      <c r="AL32" s="6"/>
      <c r="AM32" s="101"/>
      <c r="AN32" s="9"/>
      <c r="AO32" s="4"/>
      <c r="AP32" s="32">
        <f t="shared" si="3"/>
        <v>0</v>
      </c>
      <c r="AQ32" s="60">
        <f t="shared" si="3"/>
        <v>0</v>
      </c>
      <c r="AR32" s="37" t="e">
        <f t="shared" si="0"/>
        <v>#DIV/0!</v>
      </c>
      <c r="AS32" s="40">
        <f t="shared" si="4"/>
        <v>0</v>
      </c>
      <c r="AT32" s="45"/>
      <c r="AU32" s="46"/>
    </row>
    <row r="33" spans="1:47" ht="15.75" customHeight="1" thickBot="1">
      <c r="A33" s="89">
        <v>29</v>
      </c>
      <c r="B33" s="221"/>
      <c r="C33" s="66"/>
      <c r="D33" s="57"/>
      <c r="E33" s="98"/>
      <c r="F33" s="129"/>
      <c r="G33" s="14"/>
      <c r="H33" s="14"/>
      <c r="I33" s="14"/>
      <c r="J33" s="14"/>
      <c r="K33" s="115"/>
      <c r="L33" s="9"/>
      <c r="M33" s="4"/>
      <c r="N33" s="6"/>
      <c r="O33" s="6"/>
      <c r="P33" s="6"/>
      <c r="Q33" s="6"/>
      <c r="R33" s="115"/>
      <c r="S33" s="9"/>
      <c r="T33" s="3"/>
      <c r="U33" s="5"/>
      <c r="V33" s="5"/>
      <c r="W33" s="5"/>
      <c r="X33" s="5"/>
      <c r="Y33" s="109"/>
      <c r="Z33" s="9"/>
      <c r="AA33" s="9"/>
      <c r="AB33" s="6"/>
      <c r="AC33" s="6"/>
      <c r="AD33" s="6"/>
      <c r="AE33" s="6"/>
      <c r="AF33" s="109"/>
      <c r="AG33" s="156"/>
      <c r="AH33" s="155"/>
      <c r="AI33" s="6"/>
      <c r="AJ33" s="6"/>
      <c r="AK33" s="6"/>
      <c r="AL33" s="6"/>
      <c r="AM33" s="101"/>
      <c r="AN33" s="156"/>
      <c r="AO33" s="155"/>
      <c r="AP33" s="32">
        <f t="shared" si="3"/>
        <v>0</v>
      </c>
      <c r="AQ33" s="33">
        <f t="shared" si="3"/>
        <v>0</v>
      </c>
      <c r="AR33" s="37" t="e">
        <f t="shared" si="0"/>
        <v>#DIV/0!</v>
      </c>
      <c r="AS33" s="40">
        <f t="shared" si="4"/>
        <v>0</v>
      </c>
      <c r="AT33" s="45"/>
      <c r="AU33" s="46"/>
    </row>
    <row r="34" spans="1:47" ht="16.5" customHeight="1" thickBot="1">
      <c r="A34" s="89">
        <v>30</v>
      </c>
      <c r="B34" s="221"/>
      <c r="C34" s="66"/>
      <c r="D34" s="57"/>
      <c r="E34" s="98"/>
      <c r="F34" s="129"/>
      <c r="G34" s="14"/>
      <c r="H34" s="14"/>
      <c r="I34" s="14"/>
      <c r="J34" s="14"/>
      <c r="K34" s="115"/>
      <c r="L34" s="9"/>
      <c r="M34" s="4"/>
      <c r="N34" s="6"/>
      <c r="O34" s="6"/>
      <c r="P34" s="6"/>
      <c r="Q34" s="6"/>
      <c r="R34" s="115"/>
      <c r="S34" s="9"/>
      <c r="T34" s="3"/>
      <c r="U34" s="5"/>
      <c r="V34" s="5"/>
      <c r="W34" s="5"/>
      <c r="X34" s="5"/>
      <c r="Y34" s="109"/>
      <c r="Z34" s="9"/>
      <c r="AA34" s="9"/>
      <c r="AB34" s="6"/>
      <c r="AC34" s="6"/>
      <c r="AD34" s="6"/>
      <c r="AE34" s="6"/>
      <c r="AF34" s="109"/>
      <c r="AG34" s="156"/>
      <c r="AH34" s="155"/>
      <c r="AI34" s="6"/>
      <c r="AJ34" s="6"/>
      <c r="AK34" s="6"/>
      <c r="AL34" s="6"/>
      <c r="AM34" s="101"/>
      <c r="AN34" s="156"/>
      <c r="AO34" s="155"/>
      <c r="AP34" s="32">
        <f t="shared" si="3"/>
        <v>0</v>
      </c>
      <c r="AQ34" s="60">
        <f t="shared" si="3"/>
        <v>0</v>
      </c>
      <c r="AR34" s="37" t="e">
        <f t="shared" si="0"/>
        <v>#DIV/0!</v>
      </c>
      <c r="AS34" s="40">
        <f t="shared" si="4"/>
        <v>0</v>
      </c>
      <c r="AT34" s="45"/>
      <c r="AU34" s="46"/>
    </row>
    <row r="35" spans="1:47" ht="15.75" customHeight="1" thickBot="1">
      <c r="A35" s="96">
        <v>31</v>
      </c>
      <c r="B35" s="221"/>
      <c r="C35" s="66"/>
      <c r="D35" s="57"/>
      <c r="E35" s="98"/>
      <c r="F35" s="129"/>
      <c r="G35" s="14"/>
      <c r="H35" s="14"/>
      <c r="I35" s="14"/>
      <c r="J35" s="14"/>
      <c r="K35" s="115"/>
      <c r="L35" s="9"/>
      <c r="M35" s="4"/>
      <c r="N35" s="6"/>
      <c r="O35" s="6"/>
      <c r="P35" s="6"/>
      <c r="Q35" s="6"/>
      <c r="R35" s="115"/>
      <c r="S35" s="9"/>
      <c r="T35" s="3"/>
      <c r="U35" s="5"/>
      <c r="V35" s="5"/>
      <c r="W35" s="5"/>
      <c r="X35" s="5"/>
      <c r="Y35" s="109"/>
      <c r="Z35" s="9"/>
      <c r="AA35" s="9"/>
      <c r="AB35" s="6"/>
      <c r="AC35" s="2"/>
      <c r="AD35" s="6"/>
      <c r="AE35" s="2"/>
      <c r="AF35" s="109"/>
      <c r="AG35" s="9"/>
      <c r="AH35" s="4"/>
      <c r="AI35" s="6"/>
      <c r="AJ35" s="2"/>
      <c r="AK35" s="6"/>
      <c r="AL35" s="2"/>
      <c r="AM35" s="101"/>
      <c r="AN35" s="9"/>
      <c r="AO35" s="4"/>
      <c r="AP35" s="32">
        <f t="shared" si="3"/>
        <v>0</v>
      </c>
      <c r="AQ35" s="33">
        <f t="shared" si="3"/>
        <v>0</v>
      </c>
      <c r="AR35" s="37" t="e">
        <f t="shared" si="0"/>
        <v>#DIV/0!</v>
      </c>
      <c r="AS35" s="40">
        <f t="shared" si="4"/>
        <v>0</v>
      </c>
      <c r="AT35" s="45"/>
      <c r="AU35" s="46"/>
    </row>
    <row r="36" spans="1:47" ht="16.5" customHeight="1" thickBot="1">
      <c r="A36" s="89">
        <v>32</v>
      </c>
      <c r="B36" s="221"/>
      <c r="C36" s="66"/>
      <c r="D36" s="57"/>
      <c r="E36" s="98"/>
      <c r="F36" s="129"/>
      <c r="G36" s="14"/>
      <c r="H36" s="2"/>
      <c r="I36" s="2"/>
      <c r="J36" s="2"/>
      <c r="K36" s="115"/>
      <c r="L36" s="9"/>
      <c r="M36" s="4"/>
      <c r="N36" s="6"/>
      <c r="O36" s="2"/>
      <c r="P36" s="5"/>
      <c r="Q36" s="2"/>
      <c r="R36" s="115"/>
      <c r="S36" s="9"/>
      <c r="T36" s="3"/>
      <c r="U36" s="5"/>
      <c r="V36" s="2"/>
      <c r="W36" s="8"/>
      <c r="X36" s="2"/>
      <c r="Y36" s="109"/>
      <c r="Z36" s="9"/>
      <c r="AA36" s="9"/>
      <c r="AB36" s="6"/>
      <c r="AC36" s="2"/>
      <c r="AD36" s="6"/>
      <c r="AE36" s="2"/>
      <c r="AF36" s="109"/>
      <c r="AG36" s="9"/>
      <c r="AH36" s="4"/>
      <c r="AI36" s="6"/>
      <c r="AJ36" s="2"/>
      <c r="AK36" s="6"/>
      <c r="AL36" s="2"/>
      <c r="AM36" s="101"/>
      <c r="AN36" s="9"/>
      <c r="AO36" s="4"/>
      <c r="AP36" s="32">
        <f t="shared" si="3"/>
        <v>0</v>
      </c>
      <c r="AQ36" s="60">
        <f t="shared" si="3"/>
        <v>0</v>
      </c>
      <c r="AR36" s="37" t="e">
        <f t="shared" si="0"/>
        <v>#DIV/0!</v>
      </c>
      <c r="AS36" s="40">
        <f t="shared" si="4"/>
        <v>0</v>
      </c>
      <c r="AT36" s="45"/>
      <c r="AU36" s="46"/>
    </row>
    <row r="37" spans="1:47" ht="15.75" customHeight="1" thickBot="1">
      <c r="A37" s="89">
        <v>33</v>
      </c>
      <c r="B37" s="221"/>
      <c r="C37" s="66"/>
      <c r="D37" s="57"/>
      <c r="E37" s="98"/>
      <c r="F37" s="129"/>
      <c r="G37" s="14"/>
      <c r="H37" s="14"/>
      <c r="I37" s="14"/>
      <c r="J37" s="14"/>
      <c r="K37" s="115"/>
      <c r="L37" s="9"/>
      <c r="M37" s="4"/>
      <c r="N37" s="6"/>
      <c r="O37" s="6"/>
      <c r="P37" s="6"/>
      <c r="Q37" s="6"/>
      <c r="R37" s="115"/>
      <c r="S37" s="9"/>
      <c r="T37" s="3"/>
      <c r="U37" s="5"/>
      <c r="V37" s="5"/>
      <c r="W37" s="5"/>
      <c r="X37" s="5"/>
      <c r="Y37" s="109"/>
      <c r="Z37" s="9"/>
      <c r="AA37" s="9"/>
      <c r="AB37" s="6"/>
      <c r="AC37" s="6"/>
      <c r="AD37" s="6"/>
      <c r="AE37" s="6"/>
      <c r="AF37" s="109"/>
      <c r="AG37" s="9"/>
      <c r="AH37" s="4"/>
      <c r="AI37" s="6"/>
      <c r="AJ37" s="2"/>
      <c r="AK37" s="6"/>
      <c r="AL37" s="2"/>
      <c r="AM37" s="101"/>
      <c r="AN37" s="9"/>
      <c r="AO37" s="4"/>
      <c r="AP37" s="32">
        <f t="shared" si="3"/>
        <v>0</v>
      </c>
      <c r="AQ37" s="33">
        <f t="shared" si="3"/>
        <v>0</v>
      </c>
      <c r="AR37" s="37" t="e">
        <f t="shared" si="0"/>
        <v>#DIV/0!</v>
      </c>
      <c r="AS37" s="40">
        <f t="shared" si="4"/>
        <v>0</v>
      </c>
      <c r="AT37" s="45"/>
      <c r="AU37" s="46"/>
    </row>
    <row r="38" spans="1:47" ht="16.5" customHeight="1" thickBot="1">
      <c r="A38" s="96">
        <v>34</v>
      </c>
      <c r="B38" s="221"/>
      <c r="C38" s="66"/>
      <c r="D38" s="57"/>
      <c r="E38" s="98"/>
      <c r="F38" s="130"/>
      <c r="G38" s="14"/>
      <c r="H38" s="14"/>
      <c r="I38" s="14"/>
      <c r="J38" s="14"/>
      <c r="K38" s="115"/>
      <c r="L38" s="9"/>
      <c r="M38" s="4"/>
      <c r="N38" s="6"/>
      <c r="O38" s="6"/>
      <c r="P38" s="6"/>
      <c r="Q38" s="6"/>
      <c r="R38" s="115"/>
      <c r="S38" s="9"/>
      <c r="T38" s="3"/>
      <c r="U38" s="5"/>
      <c r="V38" s="5"/>
      <c r="W38" s="5"/>
      <c r="X38" s="5"/>
      <c r="Y38" s="109"/>
      <c r="Z38" s="9"/>
      <c r="AA38" s="9"/>
      <c r="AB38" s="6"/>
      <c r="AC38" s="6"/>
      <c r="AD38" s="6"/>
      <c r="AE38" s="6"/>
      <c r="AF38" s="109"/>
      <c r="AG38" s="9"/>
      <c r="AH38" s="4"/>
      <c r="AI38" s="6"/>
      <c r="AJ38" s="6"/>
      <c r="AK38" s="6"/>
      <c r="AL38" s="6"/>
      <c r="AM38" s="101"/>
      <c r="AN38" s="9"/>
      <c r="AO38" s="4"/>
      <c r="AP38" s="32">
        <f t="shared" si="3"/>
        <v>0</v>
      </c>
      <c r="AQ38" s="60">
        <f t="shared" si="3"/>
        <v>0</v>
      </c>
      <c r="AR38" s="37" t="e">
        <f t="shared" si="0"/>
        <v>#DIV/0!</v>
      </c>
      <c r="AS38" s="40">
        <f t="shared" si="4"/>
        <v>0</v>
      </c>
      <c r="AT38" s="45"/>
      <c r="AU38" s="46"/>
    </row>
    <row r="39" spans="1:47" ht="15.75" customHeight="1" thickBot="1">
      <c r="A39" s="89">
        <v>35</v>
      </c>
      <c r="B39" s="221"/>
      <c r="C39" s="66"/>
      <c r="D39" s="57"/>
      <c r="E39" s="98"/>
      <c r="F39" s="129"/>
      <c r="G39" s="14"/>
      <c r="H39" s="14"/>
      <c r="I39" s="14"/>
      <c r="J39" s="14"/>
      <c r="K39" s="115"/>
      <c r="L39" s="9"/>
      <c r="M39" s="4"/>
      <c r="N39" s="6"/>
      <c r="O39" s="6"/>
      <c r="P39" s="6"/>
      <c r="Q39" s="6"/>
      <c r="R39" s="115"/>
      <c r="S39" s="9"/>
      <c r="T39" s="3"/>
      <c r="U39" s="5"/>
      <c r="V39" s="5"/>
      <c r="W39" s="5"/>
      <c r="X39" s="5"/>
      <c r="Y39" s="109"/>
      <c r="Z39" s="9"/>
      <c r="AA39" s="9"/>
      <c r="AB39" s="6"/>
      <c r="AC39" s="6"/>
      <c r="AD39" s="6"/>
      <c r="AE39" s="2"/>
      <c r="AF39" s="109"/>
      <c r="AG39" s="9"/>
      <c r="AH39" s="4"/>
      <c r="AI39" s="6"/>
      <c r="AJ39" s="2"/>
      <c r="AK39" s="6"/>
      <c r="AL39" s="2"/>
      <c r="AM39" s="101"/>
      <c r="AN39" s="9"/>
      <c r="AO39" s="4"/>
      <c r="AP39" s="32">
        <f t="shared" si="3"/>
        <v>0</v>
      </c>
      <c r="AQ39" s="33">
        <f t="shared" si="3"/>
        <v>0</v>
      </c>
      <c r="AR39" s="37" t="e">
        <f t="shared" si="0"/>
        <v>#DIV/0!</v>
      </c>
      <c r="AS39" s="40">
        <f t="shared" si="4"/>
        <v>0</v>
      </c>
      <c r="AT39" s="45"/>
      <c r="AU39" s="46"/>
    </row>
    <row r="40" spans="1:47" ht="16.5" customHeight="1" thickBot="1">
      <c r="A40" s="89">
        <v>36</v>
      </c>
      <c r="B40" s="221"/>
      <c r="C40" s="66"/>
      <c r="D40" s="57"/>
      <c r="E40" s="98"/>
      <c r="F40" s="129"/>
      <c r="G40" s="14"/>
      <c r="H40" s="14"/>
      <c r="I40" s="14"/>
      <c r="J40" s="14"/>
      <c r="K40" s="115"/>
      <c r="L40" s="9"/>
      <c r="M40" s="4"/>
      <c r="N40" s="6"/>
      <c r="O40" s="6"/>
      <c r="P40" s="6"/>
      <c r="Q40" s="6"/>
      <c r="R40" s="115"/>
      <c r="S40" s="9"/>
      <c r="T40" s="3"/>
      <c r="U40" s="5"/>
      <c r="V40" s="5"/>
      <c r="W40" s="5"/>
      <c r="X40" s="5"/>
      <c r="Y40" s="109"/>
      <c r="Z40" s="9"/>
      <c r="AA40" s="9"/>
      <c r="AB40" s="6"/>
      <c r="AC40" s="6"/>
      <c r="AD40" s="6"/>
      <c r="AE40" s="6"/>
      <c r="AF40" s="109"/>
      <c r="AG40" s="9"/>
      <c r="AH40" s="4"/>
      <c r="AI40" s="6"/>
      <c r="AJ40" s="6"/>
      <c r="AK40" s="6"/>
      <c r="AL40" s="6"/>
      <c r="AM40" s="101"/>
      <c r="AN40" s="9"/>
      <c r="AO40" s="4"/>
      <c r="AP40" s="32">
        <f t="shared" si="3"/>
        <v>0</v>
      </c>
      <c r="AQ40" s="60">
        <f t="shared" si="3"/>
        <v>0</v>
      </c>
      <c r="AR40" s="37" t="e">
        <f t="shared" si="0"/>
        <v>#DIV/0!</v>
      </c>
      <c r="AS40" s="40">
        <f t="shared" si="4"/>
        <v>0</v>
      </c>
      <c r="AT40" s="45"/>
      <c r="AU40" s="46"/>
    </row>
    <row r="41" spans="1:47" ht="15.75" customHeight="1" thickBot="1">
      <c r="A41" s="96">
        <v>37</v>
      </c>
      <c r="B41" s="221"/>
      <c r="C41" s="66"/>
      <c r="D41" s="57"/>
      <c r="E41" s="98"/>
      <c r="F41" s="129"/>
      <c r="G41" s="14"/>
      <c r="H41" s="2"/>
      <c r="I41" s="2"/>
      <c r="J41" s="2"/>
      <c r="K41" s="115"/>
      <c r="L41" s="9"/>
      <c r="M41" s="4"/>
      <c r="N41" s="6"/>
      <c r="O41" s="2"/>
      <c r="P41" s="5"/>
      <c r="Q41" s="2"/>
      <c r="R41" s="115"/>
      <c r="S41" s="9"/>
      <c r="T41" s="3"/>
      <c r="U41" s="5"/>
      <c r="V41" s="2"/>
      <c r="W41" s="8"/>
      <c r="X41" s="2"/>
      <c r="Y41" s="109"/>
      <c r="Z41" s="9"/>
      <c r="AA41" s="9"/>
      <c r="AB41" s="6"/>
      <c r="AC41" s="2"/>
      <c r="AD41" s="6"/>
      <c r="AE41" s="2"/>
      <c r="AF41" s="109"/>
      <c r="AG41" s="9"/>
      <c r="AH41" s="4"/>
      <c r="AI41" s="6"/>
      <c r="AJ41" s="2"/>
      <c r="AK41" s="6"/>
      <c r="AL41" s="2"/>
      <c r="AM41" s="101"/>
      <c r="AN41" s="9"/>
      <c r="AO41" s="4"/>
      <c r="AP41" s="32">
        <f t="shared" si="3"/>
        <v>0</v>
      </c>
      <c r="AQ41" s="33">
        <f t="shared" si="3"/>
        <v>0</v>
      </c>
      <c r="AR41" s="37" t="e">
        <f t="shared" si="0"/>
        <v>#DIV/0!</v>
      </c>
      <c r="AS41" s="40">
        <f t="shared" si="4"/>
        <v>0</v>
      </c>
      <c r="AT41" s="45"/>
      <c r="AU41" s="46"/>
    </row>
    <row r="42" spans="1:47" ht="16.5" customHeight="1" thickBot="1">
      <c r="A42" s="89">
        <v>38</v>
      </c>
      <c r="B42" s="221"/>
      <c r="C42" s="66"/>
      <c r="D42" s="57"/>
      <c r="E42" s="98"/>
      <c r="F42" s="129"/>
      <c r="G42" s="14"/>
      <c r="H42" s="14"/>
      <c r="I42" s="14"/>
      <c r="J42" s="14"/>
      <c r="K42" s="115"/>
      <c r="L42" s="9"/>
      <c r="M42" s="4"/>
      <c r="N42" s="6"/>
      <c r="O42" s="2"/>
      <c r="P42" s="5"/>
      <c r="Q42" s="2"/>
      <c r="R42" s="115"/>
      <c r="S42" s="9"/>
      <c r="T42" s="3"/>
      <c r="U42" s="5"/>
      <c r="V42" s="5"/>
      <c r="W42" s="5"/>
      <c r="X42" s="5"/>
      <c r="Y42" s="109"/>
      <c r="Z42" s="9"/>
      <c r="AA42" s="9"/>
      <c r="AB42" s="6"/>
      <c r="AC42" s="6"/>
      <c r="AD42" s="6"/>
      <c r="AE42" s="6"/>
      <c r="AF42" s="109"/>
      <c r="AG42" s="9"/>
      <c r="AH42" s="4"/>
      <c r="AI42" s="6"/>
      <c r="AJ42" s="6"/>
      <c r="AK42" s="6"/>
      <c r="AL42" s="6"/>
      <c r="AM42" s="101"/>
      <c r="AN42" s="9"/>
      <c r="AO42" s="4"/>
      <c r="AP42" s="32">
        <f t="shared" si="3"/>
        <v>0</v>
      </c>
      <c r="AQ42" s="60">
        <f t="shared" si="3"/>
        <v>0</v>
      </c>
      <c r="AR42" s="37" t="e">
        <f t="shared" si="0"/>
        <v>#DIV/0!</v>
      </c>
      <c r="AS42" s="40">
        <f t="shared" si="4"/>
        <v>0</v>
      </c>
      <c r="AT42" s="45"/>
      <c r="AU42" s="46"/>
    </row>
    <row r="43" spans="1:47" ht="15.75" customHeight="1" thickBot="1">
      <c r="A43" s="89">
        <v>39</v>
      </c>
      <c r="B43" s="221"/>
      <c r="C43" s="66"/>
      <c r="D43" s="57"/>
      <c r="E43" s="98"/>
      <c r="F43" s="129"/>
      <c r="G43" s="14"/>
      <c r="H43" s="14"/>
      <c r="I43" s="14"/>
      <c r="J43" s="14"/>
      <c r="K43" s="115"/>
      <c r="L43" s="9"/>
      <c r="M43" s="4"/>
      <c r="N43" s="6"/>
      <c r="O43" s="6"/>
      <c r="P43" s="5"/>
      <c r="Q43" s="6"/>
      <c r="R43" s="115"/>
      <c r="S43" s="9"/>
      <c r="T43" s="3"/>
      <c r="U43" s="5"/>
      <c r="V43" s="5"/>
      <c r="W43" s="5"/>
      <c r="X43" s="5"/>
      <c r="Y43" s="109"/>
      <c r="Z43" s="9"/>
      <c r="AA43" s="9"/>
      <c r="AB43" s="6"/>
      <c r="AC43" s="6"/>
      <c r="AD43" s="6"/>
      <c r="AE43" s="6"/>
      <c r="AF43" s="109"/>
      <c r="AG43" s="9"/>
      <c r="AH43" s="4"/>
      <c r="AI43" s="6"/>
      <c r="AJ43" s="6"/>
      <c r="AK43" s="6"/>
      <c r="AL43" s="6"/>
      <c r="AM43" s="101"/>
      <c r="AN43" s="9"/>
      <c r="AO43" s="4"/>
      <c r="AP43" s="32">
        <f t="shared" si="3"/>
        <v>0</v>
      </c>
      <c r="AQ43" s="33">
        <f t="shared" si="3"/>
        <v>0</v>
      </c>
      <c r="AR43" s="37" t="e">
        <f t="shared" si="0"/>
        <v>#DIV/0!</v>
      </c>
      <c r="AS43" s="40">
        <f t="shared" si="4"/>
        <v>0</v>
      </c>
      <c r="AT43" s="45"/>
      <c r="AU43" s="46"/>
    </row>
    <row r="44" spans="1:47" ht="16.5" customHeight="1" thickBot="1">
      <c r="A44" s="96">
        <v>40</v>
      </c>
      <c r="B44" s="221"/>
      <c r="C44" s="66"/>
      <c r="D44" s="57"/>
      <c r="E44" s="98"/>
      <c r="F44" s="182"/>
      <c r="G44" s="14"/>
      <c r="H44" s="14"/>
      <c r="I44" s="14"/>
      <c r="J44" s="14"/>
      <c r="K44" s="115"/>
      <c r="L44" s="9"/>
      <c r="M44" s="4"/>
      <c r="N44" s="6"/>
      <c r="O44" s="2"/>
      <c r="P44" s="5"/>
      <c r="Q44" s="2"/>
      <c r="R44" s="115"/>
      <c r="S44" s="9"/>
      <c r="T44" s="3"/>
      <c r="U44" s="5"/>
      <c r="V44" s="2"/>
      <c r="W44" s="8"/>
      <c r="X44" s="2"/>
      <c r="Y44" s="109"/>
      <c r="Z44" s="9"/>
      <c r="AA44" s="9"/>
      <c r="AB44" s="6"/>
      <c r="AC44" s="2"/>
      <c r="AD44" s="6"/>
      <c r="AE44" s="2"/>
      <c r="AF44" s="109"/>
      <c r="AG44" s="9"/>
      <c r="AH44" s="4"/>
      <c r="AI44" s="6"/>
      <c r="AJ44" s="6"/>
      <c r="AK44" s="6"/>
      <c r="AL44" s="6"/>
      <c r="AM44" s="101"/>
      <c r="AN44" s="9"/>
      <c r="AO44" s="4"/>
      <c r="AP44" s="32"/>
      <c r="AQ44" s="60"/>
      <c r="AR44" s="37"/>
      <c r="AS44" s="40">
        <f t="shared" si="4"/>
        <v>0</v>
      </c>
      <c r="AT44" s="45"/>
      <c r="AU44" s="46"/>
    </row>
    <row r="45" spans="1:47" ht="15.75" customHeight="1" thickBot="1">
      <c r="A45" s="89">
        <v>41</v>
      </c>
      <c r="B45" s="363"/>
      <c r="C45" s="66"/>
      <c r="D45" s="57"/>
      <c r="E45" s="98"/>
      <c r="F45" s="129"/>
      <c r="G45" s="328"/>
      <c r="H45" s="328"/>
      <c r="I45" s="328"/>
      <c r="J45" s="322"/>
      <c r="K45" s="331"/>
      <c r="L45" s="327"/>
      <c r="M45" s="324"/>
      <c r="N45" s="326"/>
      <c r="O45" s="326"/>
      <c r="P45" s="326"/>
      <c r="Q45" s="326"/>
      <c r="R45" s="331"/>
      <c r="S45" s="327"/>
      <c r="T45" s="323"/>
      <c r="U45" s="325"/>
      <c r="V45" s="325"/>
      <c r="W45" s="325"/>
      <c r="X45" s="322"/>
      <c r="Y45" s="330"/>
      <c r="Z45" s="327"/>
      <c r="AA45" s="327"/>
      <c r="AB45" s="326"/>
      <c r="AC45" s="322"/>
      <c r="AD45" s="326"/>
      <c r="AE45" s="322"/>
      <c r="AF45" s="330"/>
      <c r="AG45" s="327"/>
      <c r="AH45" s="324"/>
      <c r="AI45" s="326"/>
      <c r="AJ45" s="326"/>
      <c r="AK45" s="326"/>
      <c r="AL45" s="326"/>
      <c r="AM45" s="329"/>
      <c r="AN45" s="327"/>
      <c r="AO45" s="324"/>
      <c r="AP45" s="32">
        <f t="shared" si="3"/>
        <v>0</v>
      </c>
      <c r="AQ45" s="33">
        <f t="shared" si="3"/>
        <v>0</v>
      </c>
      <c r="AR45" s="37" t="e">
        <f t="shared" si="0"/>
        <v>#DIV/0!</v>
      </c>
      <c r="AS45" s="40">
        <f t="shared" si="4"/>
        <v>0</v>
      </c>
      <c r="AT45" s="45"/>
      <c r="AU45" s="46"/>
    </row>
    <row r="46" spans="1:47" ht="16.5" customHeight="1" thickBot="1">
      <c r="A46" s="89">
        <v>42</v>
      </c>
      <c r="B46" s="362"/>
      <c r="C46" s="66"/>
      <c r="D46" s="57"/>
      <c r="E46" s="98"/>
      <c r="F46" s="130"/>
      <c r="G46" s="318"/>
      <c r="H46" s="318"/>
      <c r="I46" s="318"/>
      <c r="J46" s="312"/>
      <c r="K46" s="321"/>
      <c r="L46" s="317"/>
      <c r="M46" s="314"/>
      <c r="N46" s="316"/>
      <c r="O46" s="316"/>
      <c r="P46" s="316"/>
      <c r="Q46" s="316"/>
      <c r="R46" s="321"/>
      <c r="S46" s="317"/>
      <c r="T46" s="313"/>
      <c r="U46" s="315"/>
      <c r="V46" s="315"/>
      <c r="W46" s="315"/>
      <c r="X46" s="312"/>
      <c r="Y46" s="320"/>
      <c r="Z46" s="317"/>
      <c r="AA46" s="317"/>
      <c r="AB46" s="316"/>
      <c r="AC46" s="316"/>
      <c r="AD46" s="316"/>
      <c r="AE46" s="316"/>
      <c r="AF46" s="320"/>
      <c r="AG46" s="317"/>
      <c r="AH46" s="314"/>
      <c r="AI46" s="316"/>
      <c r="AJ46" s="316"/>
      <c r="AK46" s="316"/>
      <c r="AL46" s="316"/>
      <c r="AM46" s="319"/>
      <c r="AN46" s="317"/>
      <c r="AO46" s="314"/>
      <c r="AP46" s="307">
        <v>19</v>
      </c>
      <c r="AQ46" s="308">
        <v>0</v>
      </c>
      <c r="AR46" s="309">
        <v>1</v>
      </c>
      <c r="AS46" s="310">
        <f t="shared" si="4"/>
        <v>0</v>
      </c>
      <c r="AT46" s="311"/>
      <c r="AU46" s="46"/>
    </row>
    <row r="47" spans="1:47" ht="15.75" customHeight="1" thickBot="1">
      <c r="A47" s="96">
        <v>43</v>
      </c>
      <c r="B47" s="362"/>
      <c r="C47" s="66"/>
      <c r="D47" s="57"/>
      <c r="E47" s="98"/>
      <c r="F47" s="130"/>
      <c r="G47" s="338"/>
      <c r="H47" s="338"/>
      <c r="I47" s="338"/>
      <c r="J47" s="338"/>
      <c r="K47" s="341"/>
      <c r="L47" s="337"/>
      <c r="M47" s="334"/>
      <c r="N47" s="336"/>
      <c r="O47" s="336"/>
      <c r="P47" s="336"/>
      <c r="Q47" s="336"/>
      <c r="R47" s="341"/>
      <c r="S47" s="337"/>
      <c r="T47" s="333"/>
      <c r="U47" s="335"/>
      <c r="V47" s="335"/>
      <c r="W47" s="335"/>
      <c r="X47" s="332"/>
      <c r="Y47" s="340"/>
      <c r="Z47" s="337"/>
      <c r="AA47" s="337"/>
      <c r="AB47" s="336"/>
      <c r="AC47" s="332"/>
      <c r="AD47" s="332"/>
      <c r="AE47" s="332"/>
      <c r="AF47" s="340"/>
      <c r="AG47" s="337"/>
      <c r="AH47" s="334"/>
      <c r="AI47" s="336"/>
      <c r="AJ47" s="336"/>
      <c r="AK47" s="336"/>
      <c r="AL47" s="336"/>
      <c r="AM47" s="339"/>
      <c r="AN47" s="337"/>
      <c r="AO47" s="334"/>
      <c r="AP47" s="32">
        <f>SUM(L59,S47,Z47,AG47,AN47)</f>
        <v>0</v>
      </c>
      <c r="AQ47" s="33">
        <f t="shared" si="3"/>
        <v>0</v>
      </c>
      <c r="AR47" s="37" t="e">
        <f t="shared" si="0"/>
        <v>#DIV/0!</v>
      </c>
      <c r="AS47" s="40">
        <f t="shared" si="4"/>
        <v>0</v>
      </c>
      <c r="AT47" s="45"/>
      <c r="AU47" s="46"/>
    </row>
    <row r="48" spans="1:47" ht="16.5" customHeight="1" thickBot="1">
      <c r="A48" s="89">
        <v>44</v>
      </c>
      <c r="B48" s="362"/>
      <c r="C48" s="66"/>
      <c r="D48" s="57"/>
      <c r="E48" s="98"/>
      <c r="F48" s="130"/>
      <c r="G48" s="348"/>
      <c r="H48" s="348"/>
      <c r="I48" s="348"/>
      <c r="J48" s="348"/>
      <c r="K48" s="351"/>
      <c r="L48" s="347"/>
      <c r="M48" s="344"/>
      <c r="N48" s="346"/>
      <c r="O48" s="346"/>
      <c r="P48" s="346"/>
      <c r="Q48" s="346"/>
      <c r="R48" s="351"/>
      <c r="S48" s="347"/>
      <c r="T48" s="343"/>
      <c r="U48" s="345"/>
      <c r="V48" s="345"/>
      <c r="W48" s="345"/>
      <c r="X48" s="342"/>
      <c r="Y48" s="350"/>
      <c r="Z48" s="347"/>
      <c r="AA48" s="347"/>
      <c r="AB48" s="346"/>
      <c r="AC48" s="346"/>
      <c r="AD48" s="346"/>
      <c r="AE48" s="346"/>
      <c r="AF48" s="350"/>
      <c r="AG48" s="347"/>
      <c r="AH48" s="344"/>
      <c r="AI48" s="346"/>
      <c r="AJ48" s="346"/>
      <c r="AK48" s="346"/>
      <c r="AL48" s="346"/>
      <c r="AM48" s="349"/>
      <c r="AN48" s="347"/>
      <c r="AO48" s="344"/>
      <c r="AP48" s="32">
        <f t="shared" si="3"/>
        <v>0</v>
      </c>
      <c r="AQ48" s="60">
        <f t="shared" si="3"/>
        <v>0</v>
      </c>
      <c r="AR48" s="37" t="e">
        <f t="shared" si="0"/>
        <v>#DIV/0!</v>
      </c>
      <c r="AS48" s="40">
        <f t="shared" si="4"/>
        <v>0</v>
      </c>
      <c r="AT48" s="45"/>
      <c r="AU48" s="46"/>
    </row>
    <row r="49" spans="1:47" ht="15.75" customHeight="1" thickBot="1">
      <c r="A49" s="89">
        <v>45</v>
      </c>
      <c r="B49" s="221"/>
      <c r="C49" s="66"/>
      <c r="D49" s="57"/>
      <c r="E49" s="98"/>
      <c r="F49" s="130"/>
      <c r="G49" s="14"/>
      <c r="H49" s="14"/>
      <c r="I49" s="14"/>
      <c r="J49" s="14"/>
      <c r="K49" s="115"/>
      <c r="L49" s="9"/>
      <c r="M49" s="4"/>
      <c r="N49" s="6"/>
      <c r="O49" s="6"/>
      <c r="P49" s="6"/>
      <c r="Q49" s="6"/>
      <c r="R49" s="115"/>
      <c r="S49" s="9"/>
      <c r="T49" s="3"/>
      <c r="U49" s="5"/>
      <c r="V49" s="5"/>
      <c r="W49" s="5"/>
      <c r="X49" s="2"/>
      <c r="Y49" s="109"/>
      <c r="Z49" s="9"/>
      <c r="AA49" s="9"/>
      <c r="AB49" s="6"/>
      <c r="AC49" s="6"/>
      <c r="AD49" s="6"/>
      <c r="AE49" s="6"/>
      <c r="AF49" s="109"/>
      <c r="AG49" s="9"/>
      <c r="AH49" s="4"/>
      <c r="AI49" s="6"/>
      <c r="AJ49" s="6"/>
      <c r="AK49" s="6"/>
      <c r="AL49" s="6"/>
      <c r="AM49" s="101"/>
      <c r="AN49" s="9"/>
      <c r="AO49" s="4"/>
      <c r="AP49" s="32">
        <f t="shared" si="3"/>
        <v>0</v>
      </c>
      <c r="AQ49" s="33">
        <f t="shared" si="3"/>
        <v>0</v>
      </c>
      <c r="AR49" s="37" t="e">
        <f t="shared" si="0"/>
        <v>#DIV/0!</v>
      </c>
      <c r="AS49" s="40">
        <f t="shared" si="4"/>
        <v>0</v>
      </c>
      <c r="AT49" s="45"/>
      <c r="AU49" s="46"/>
    </row>
    <row r="50" spans="1:47" ht="16.5" customHeight="1" thickBot="1">
      <c r="A50" s="96">
        <v>46</v>
      </c>
      <c r="B50" s="221"/>
      <c r="C50" s="66"/>
      <c r="D50" s="57"/>
      <c r="E50" s="98"/>
      <c r="F50" s="130"/>
      <c r="G50" s="14"/>
      <c r="H50" s="14"/>
      <c r="I50" s="14"/>
      <c r="J50" s="14"/>
      <c r="K50" s="115"/>
      <c r="L50" s="9"/>
      <c r="M50" s="4"/>
      <c r="N50" s="6"/>
      <c r="O50" s="6"/>
      <c r="P50" s="6"/>
      <c r="Q50" s="6"/>
      <c r="R50" s="115"/>
      <c r="S50" s="9"/>
      <c r="T50" s="3"/>
      <c r="U50" s="5"/>
      <c r="V50" s="5"/>
      <c r="W50" s="5"/>
      <c r="X50" s="2"/>
      <c r="Y50" s="109"/>
      <c r="Z50" s="9"/>
      <c r="AA50" s="9"/>
      <c r="AB50" s="6"/>
      <c r="AC50" s="6"/>
      <c r="AD50" s="6"/>
      <c r="AE50" s="6"/>
      <c r="AF50" s="109"/>
      <c r="AG50" s="9"/>
      <c r="AH50" s="4"/>
      <c r="AI50" s="6"/>
      <c r="AJ50" s="6"/>
      <c r="AK50" s="6"/>
      <c r="AL50" s="6"/>
      <c r="AM50" s="101"/>
      <c r="AN50" s="9"/>
      <c r="AO50" s="4"/>
      <c r="AP50" s="32">
        <f t="shared" si="3"/>
        <v>0</v>
      </c>
      <c r="AQ50" s="60">
        <f t="shared" si="3"/>
        <v>0</v>
      </c>
      <c r="AR50" s="37" t="e">
        <f t="shared" si="0"/>
        <v>#DIV/0!</v>
      </c>
      <c r="AS50" s="40">
        <f t="shared" si="4"/>
        <v>0</v>
      </c>
      <c r="AT50" s="45"/>
      <c r="AU50" s="46"/>
    </row>
    <row r="51" spans="1:47" ht="15.75" customHeight="1" thickBot="1">
      <c r="A51" s="89">
        <v>47</v>
      </c>
      <c r="B51" s="221"/>
      <c r="C51" s="66"/>
      <c r="D51" s="57"/>
      <c r="E51" s="98"/>
      <c r="F51" s="130"/>
      <c r="G51" s="14"/>
      <c r="H51" s="14"/>
      <c r="I51" s="14"/>
      <c r="J51" s="14"/>
      <c r="K51" s="115"/>
      <c r="L51" s="9"/>
      <c r="M51" s="4"/>
      <c r="N51" s="6"/>
      <c r="O51" s="6"/>
      <c r="P51" s="6"/>
      <c r="Q51" s="6"/>
      <c r="R51" s="115"/>
      <c r="S51" s="9"/>
      <c r="T51" s="3"/>
      <c r="U51" s="5"/>
      <c r="V51" s="5"/>
      <c r="W51" s="5"/>
      <c r="X51" s="2"/>
      <c r="Y51" s="109"/>
      <c r="Z51" s="9"/>
      <c r="AA51" s="9"/>
      <c r="AB51" s="6"/>
      <c r="AC51" s="6"/>
      <c r="AD51" s="6"/>
      <c r="AE51" s="6"/>
      <c r="AF51" s="109"/>
      <c r="AG51" s="9"/>
      <c r="AH51" s="4"/>
      <c r="AI51" s="6"/>
      <c r="AJ51" s="6"/>
      <c r="AK51" s="6"/>
      <c r="AL51" s="6"/>
      <c r="AM51" s="101"/>
      <c r="AN51" s="9"/>
      <c r="AO51" s="4"/>
      <c r="AP51" s="32">
        <f t="shared" si="3"/>
        <v>0</v>
      </c>
      <c r="AQ51" s="33">
        <f t="shared" si="3"/>
        <v>0</v>
      </c>
      <c r="AR51" s="37" t="e">
        <f t="shared" si="0"/>
        <v>#DIV/0!</v>
      </c>
      <c r="AS51" s="40">
        <f t="shared" si="4"/>
        <v>0</v>
      </c>
      <c r="AT51" s="45"/>
      <c r="AU51" s="46"/>
    </row>
    <row r="52" spans="1:47" ht="16.5" customHeight="1" thickBot="1">
      <c r="A52" s="89">
        <v>48</v>
      </c>
      <c r="B52" s="362"/>
      <c r="C52" s="66"/>
      <c r="D52" s="57"/>
      <c r="E52" s="98"/>
      <c r="F52" s="130"/>
      <c r="G52" s="358"/>
      <c r="H52" s="358"/>
      <c r="I52" s="358"/>
      <c r="J52" s="352"/>
      <c r="K52" s="361"/>
      <c r="L52" s="357"/>
      <c r="M52" s="354"/>
      <c r="N52" s="356"/>
      <c r="O52" s="356"/>
      <c r="P52" s="356"/>
      <c r="Q52" s="356"/>
      <c r="R52" s="361"/>
      <c r="S52" s="357"/>
      <c r="T52" s="353"/>
      <c r="U52" s="355"/>
      <c r="V52" s="355"/>
      <c r="W52" s="355"/>
      <c r="X52" s="352"/>
      <c r="Y52" s="360"/>
      <c r="Z52" s="357"/>
      <c r="AA52" s="357"/>
      <c r="AB52" s="356"/>
      <c r="AC52" s="356"/>
      <c r="AD52" s="356"/>
      <c r="AE52" s="356"/>
      <c r="AF52" s="360"/>
      <c r="AG52" s="357"/>
      <c r="AH52" s="354"/>
      <c r="AI52" s="356"/>
      <c r="AJ52" s="356"/>
      <c r="AK52" s="356"/>
      <c r="AL52" s="356"/>
      <c r="AM52" s="359"/>
      <c r="AN52" s="357"/>
      <c r="AO52" s="354"/>
      <c r="AP52" s="32">
        <f t="shared" si="3"/>
        <v>0</v>
      </c>
      <c r="AQ52" s="60">
        <f t="shared" si="3"/>
        <v>0</v>
      </c>
      <c r="AR52" s="37" t="e">
        <f t="shared" si="0"/>
        <v>#DIV/0!</v>
      </c>
      <c r="AS52" s="40">
        <f t="shared" si="4"/>
        <v>0</v>
      </c>
      <c r="AT52" s="45"/>
      <c r="AU52" s="46"/>
    </row>
    <row r="53" spans="1:47" ht="15.75" customHeight="1" thickBot="1">
      <c r="A53" s="96">
        <v>49</v>
      </c>
      <c r="B53" s="221"/>
      <c r="C53" s="66"/>
      <c r="D53" s="57"/>
      <c r="E53" s="98"/>
      <c r="F53" s="130"/>
      <c r="G53" s="14"/>
      <c r="H53" s="14"/>
      <c r="I53" s="14"/>
      <c r="J53" s="14"/>
      <c r="K53" s="115"/>
      <c r="L53" s="9"/>
      <c r="M53" s="4"/>
      <c r="N53" s="6"/>
      <c r="O53" s="6"/>
      <c r="P53" s="6"/>
      <c r="Q53" s="6"/>
      <c r="R53" s="115"/>
      <c r="S53" s="9"/>
      <c r="T53" s="3"/>
      <c r="U53" s="5"/>
      <c r="V53" s="5"/>
      <c r="W53" s="5"/>
      <c r="X53" s="2"/>
      <c r="Y53" s="109"/>
      <c r="Z53" s="9"/>
      <c r="AA53" s="9"/>
      <c r="AB53" s="6"/>
      <c r="AC53" s="6"/>
      <c r="AD53" s="6"/>
      <c r="AE53" s="6"/>
      <c r="AF53" s="109"/>
      <c r="AG53" s="9"/>
      <c r="AH53" s="4"/>
      <c r="AI53" s="6"/>
      <c r="AJ53" s="6"/>
      <c r="AK53" s="6"/>
      <c r="AL53" s="6"/>
      <c r="AM53" s="101"/>
      <c r="AN53" s="9"/>
      <c r="AO53" s="4"/>
      <c r="AP53" s="32">
        <f t="shared" si="3"/>
        <v>0</v>
      </c>
      <c r="AQ53" s="33">
        <f t="shared" si="3"/>
        <v>0</v>
      </c>
      <c r="AR53" s="37" t="e">
        <f t="shared" si="0"/>
        <v>#DIV/0!</v>
      </c>
      <c r="AS53" s="40">
        <f t="shared" si="4"/>
        <v>0</v>
      </c>
      <c r="AT53" s="45"/>
      <c r="AU53" s="46"/>
    </row>
    <row r="54" spans="1:47" ht="16.5" customHeight="1" thickBot="1">
      <c r="A54" s="89">
        <v>50</v>
      </c>
      <c r="B54" s="221"/>
      <c r="C54" s="66"/>
      <c r="D54" s="57"/>
      <c r="E54" s="98"/>
      <c r="F54" s="130"/>
      <c r="G54" s="14"/>
      <c r="H54" s="14"/>
      <c r="I54" s="14"/>
      <c r="J54" s="14"/>
      <c r="K54" s="115"/>
      <c r="L54" s="9"/>
      <c r="M54" s="4"/>
      <c r="N54" s="6"/>
      <c r="O54" s="6"/>
      <c r="P54" s="6"/>
      <c r="Q54" s="6"/>
      <c r="R54" s="115"/>
      <c r="S54" s="9"/>
      <c r="T54" s="3"/>
      <c r="U54" s="5"/>
      <c r="V54" s="5"/>
      <c r="W54" s="5"/>
      <c r="X54" s="2"/>
      <c r="Y54" s="109"/>
      <c r="Z54" s="9"/>
      <c r="AA54" s="9"/>
      <c r="AB54" s="6"/>
      <c r="AC54" s="6"/>
      <c r="AD54" s="6"/>
      <c r="AE54" s="6"/>
      <c r="AF54" s="109"/>
      <c r="AG54" s="9"/>
      <c r="AH54" s="4"/>
      <c r="AI54" s="6"/>
      <c r="AJ54" s="6"/>
      <c r="AK54" s="6"/>
      <c r="AL54" s="6"/>
      <c r="AM54" s="101"/>
      <c r="AN54" s="9"/>
      <c r="AO54" s="4"/>
      <c r="AP54" s="32">
        <f t="shared" si="3"/>
        <v>0</v>
      </c>
      <c r="AQ54" s="60">
        <f t="shared" si="3"/>
        <v>0</v>
      </c>
      <c r="AR54" s="37" t="e">
        <f t="shared" si="0"/>
        <v>#DIV/0!</v>
      </c>
      <c r="AS54" s="40">
        <f t="shared" si="4"/>
        <v>0</v>
      </c>
      <c r="AT54" s="45"/>
      <c r="AU54" s="46"/>
    </row>
    <row r="55" spans="1:47" ht="15.75" customHeight="1" thickBot="1">
      <c r="A55" s="89">
        <v>51</v>
      </c>
      <c r="B55" s="221"/>
      <c r="C55" s="85"/>
      <c r="D55" s="84"/>
      <c r="E55" s="98"/>
      <c r="F55" s="130"/>
      <c r="G55" s="14"/>
      <c r="H55" s="14"/>
      <c r="I55" s="14"/>
      <c r="J55" s="14"/>
      <c r="K55" s="115"/>
      <c r="L55" s="9"/>
      <c r="M55" s="4"/>
      <c r="N55" s="6"/>
      <c r="O55" s="6"/>
      <c r="P55" s="6"/>
      <c r="Q55" s="6"/>
      <c r="R55" s="115"/>
      <c r="S55" s="9"/>
      <c r="T55" s="3"/>
      <c r="U55" s="5"/>
      <c r="V55" s="5"/>
      <c r="W55" s="5"/>
      <c r="X55" s="2"/>
      <c r="Y55" s="109"/>
      <c r="Z55" s="9"/>
      <c r="AA55" s="9"/>
      <c r="AB55" s="6"/>
      <c r="AC55" s="6"/>
      <c r="AD55" s="6"/>
      <c r="AE55" s="6"/>
      <c r="AF55" s="109"/>
      <c r="AG55" s="9"/>
      <c r="AH55" s="4"/>
      <c r="AI55" s="6"/>
      <c r="AJ55" s="6"/>
      <c r="AK55" s="6"/>
      <c r="AL55" s="6"/>
      <c r="AM55" s="101"/>
      <c r="AN55" s="9"/>
      <c r="AO55" s="4"/>
      <c r="AP55" s="32">
        <f t="shared" si="3"/>
        <v>0</v>
      </c>
      <c r="AQ55" s="33">
        <f t="shared" si="3"/>
        <v>0</v>
      </c>
      <c r="AR55" s="37" t="e">
        <f t="shared" si="0"/>
        <v>#DIV/0!</v>
      </c>
      <c r="AS55" s="40">
        <f t="shared" si="4"/>
        <v>0</v>
      </c>
      <c r="AT55" s="45"/>
      <c r="AU55" s="46"/>
    </row>
    <row r="56" spans="1:47" ht="16.5" customHeight="1" thickBot="1">
      <c r="A56" s="96">
        <v>52</v>
      </c>
      <c r="B56" s="221"/>
      <c r="C56" s="66"/>
      <c r="D56" s="57"/>
      <c r="E56" s="98"/>
      <c r="F56" s="130"/>
      <c r="G56" s="14"/>
      <c r="H56" s="14"/>
      <c r="I56" s="14"/>
      <c r="J56" s="14"/>
      <c r="K56" s="115"/>
      <c r="L56" s="9"/>
      <c r="M56" s="4"/>
      <c r="N56" s="6"/>
      <c r="O56" s="6"/>
      <c r="P56" s="6"/>
      <c r="Q56" s="6"/>
      <c r="R56" s="115"/>
      <c r="S56" s="9"/>
      <c r="T56" s="3"/>
      <c r="U56" s="5"/>
      <c r="V56" s="5"/>
      <c r="W56" s="5"/>
      <c r="X56" s="2"/>
      <c r="Y56" s="109"/>
      <c r="Z56" s="9"/>
      <c r="AA56" s="9"/>
      <c r="AB56" s="6"/>
      <c r="AC56" s="6"/>
      <c r="AD56" s="6"/>
      <c r="AE56" s="6"/>
      <c r="AF56" s="109"/>
      <c r="AG56" s="9"/>
      <c r="AH56" s="4"/>
      <c r="AI56" s="6"/>
      <c r="AJ56" s="6"/>
      <c r="AK56" s="6"/>
      <c r="AL56" s="6"/>
      <c r="AM56" s="101"/>
      <c r="AN56" s="9"/>
      <c r="AO56" s="4"/>
      <c r="AP56" s="32"/>
      <c r="AQ56" s="60"/>
      <c r="AR56" s="37"/>
      <c r="AS56" s="40">
        <f t="shared" si="4"/>
        <v>0</v>
      </c>
      <c r="AT56" s="45"/>
      <c r="AU56" s="46"/>
    </row>
    <row r="57" spans="1:47" ht="15.75" customHeight="1" thickBot="1">
      <c r="A57" s="89">
        <v>53</v>
      </c>
      <c r="B57" s="221"/>
      <c r="C57" s="66"/>
      <c r="D57" s="57"/>
      <c r="E57" s="98"/>
      <c r="F57" s="130"/>
      <c r="G57" s="14"/>
      <c r="H57" s="14"/>
      <c r="I57" s="14"/>
      <c r="J57" s="14"/>
      <c r="K57" s="115"/>
      <c r="L57" s="9"/>
      <c r="M57" s="4"/>
      <c r="N57" s="6"/>
      <c r="O57" s="6"/>
      <c r="P57" s="6"/>
      <c r="Q57" s="6"/>
      <c r="R57" s="115"/>
      <c r="S57" s="9"/>
      <c r="T57" s="3"/>
      <c r="U57" s="5"/>
      <c r="V57" s="5"/>
      <c r="W57" s="5"/>
      <c r="X57" s="2"/>
      <c r="Y57" s="109"/>
      <c r="Z57" s="9"/>
      <c r="AA57" s="9"/>
      <c r="AB57" s="6"/>
      <c r="AC57" s="6"/>
      <c r="AD57" s="6"/>
      <c r="AE57" s="6"/>
      <c r="AF57" s="109"/>
      <c r="AG57" s="9"/>
      <c r="AH57" s="4"/>
      <c r="AI57" s="6"/>
      <c r="AJ57" s="6"/>
      <c r="AK57" s="6"/>
      <c r="AL57" s="6"/>
      <c r="AM57" s="101"/>
      <c r="AN57" s="9"/>
      <c r="AO57" s="4"/>
      <c r="AP57" s="32">
        <f t="shared" si="3"/>
        <v>0</v>
      </c>
      <c r="AQ57" s="33">
        <f t="shared" si="3"/>
        <v>0</v>
      </c>
      <c r="AR57" s="37" t="e">
        <f t="shared" si="0"/>
        <v>#DIV/0!</v>
      </c>
      <c r="AS57" s="40">
        <f t="shared" si="4"/>
        <v>0</v>
      </c>
      <c r="AT57" s="45"/>
      <c r="AU57" s="46"/>
    </row>
    <row r="58" spans="1:47" ht="16.5" customHeight="1" thickBot="1">
      <c r="A58" s="89">
        <v>54</v>
      </c>
      <c r="B58" s="221"/>
      <c r="C58" s="66"/>
      <c r="D58" s="57"/>
      <c r="E58" s="98"/>
      <c r="F58" s="130"/>
      <c r="G58" s="14"/>
      <c r="H58" s="14"/>
      <c r="I58" s="14"/>
      <c r="J58" s="14"/>
      <c r="K58" s="115"/>
      <c r="L58" s="9"/>
      <c r="M58" s="4"/>
      <c r="N58" s="6"/>
      <c r="O58" s="6"/>
      <c r="P58" s="6"/>
      <c r="Q58" s="6"/>
      <c r="R58" s="115"/>
      <c r="S58" s="9"/>
      <c r="T58" s="3"/>
      <c r="U58" s="5"/>
      <c r="V58" s="5"/>
      <c r="W58" s="5"/>
      <c r="X58" s="2"/>
      <c r="Y58" s="109"/>
      <c r="Z58" s="9"/>
      <c r="AA58" s="9"/>
      <c r="AB58" s="6"/>
      <c r="AC58" s="6"/>
      <c r="AD58" s="6"/>
      <c r="AE58" s="6"/>
      <c r="AF58" s="109"/>
      <c r="AG58" s="9"/>
      <c r="AH58" s="4"/>
      <c r="AI58" s="6"/>
      <c r="AJ58" s="6"/>
      <c r="AK58" s="6"/>
      <c r="AL58" s="6"/>
      <c r="AM58" s="101"/>
      <c r="AN58" s="9"/>
      <c r="AO58" s="4"/>
      <c r="AP58" s="32">
        <f t="shared" si="3"/>
        <v>0</v>
      </c>
      <c r="AQ58" s="60">
        <f t="shared" si="3"/>
        <v>0</v>
      </c>
      <c r="AR58" s="37" t="e">
        <f t="shared" si="0"/>
        <v>#DIV/0!</v>
      </c>
      <c r="AS58" s="40">
        <f t="shared" si="4"/>
        <v>0</v>
      </c>
      <c r="AT58" s="45"/>
      <c r="AU58" s="46"/>
    </row>
    <row r="59" spans="1:47" ht="15.75" customHeight="1" thickBot="1">
      <c r="A59" s="96">
        <v>55</v>
      </c>
      <c r="B59" s="221"/>
      <c r="C59" s="66"/>
      <c r="D59" s="57"/>
      <c r="E59" s="98"/>
      <c r="F59" s="130"/>
      <c r="G59" s="14"/>
      <c r="H59" s="14"/>
      <c r="I59" s="14"/>
      <c r="J59" s="2"/>
      <c r="K59" s="115"/>
      <c r="L59" s="9"/>
      <c r="M59" s="4"/>
      <c r="N59" s="6"/>
      <c r="O59" s="6"/>
      <c r="P59" s="6"/>
      <c r="Q59" s="6"/>
      <c r="R59" s="115"/>
      <c r="S59" s="9"/>
      <c r="T59" s="3"/>
      <c r="U59" s="5"/>
      <c r="V59" s="5"/>
      <c r="W59" s="5"/>
      <c r="X59" s="2"/>
      <c r="Y59" s="109"/>
      <c r="Z59" s="9"/>
      <c r="AA59" s="9"/>
      <c r="AB59" s="6"/>
      <c r="AC59" s="2"/>
      <c r="AD59" s="6"/>
      <c r="AE59" s="2"/>
      <c r="AF59" s="109"/>
      <c r="AG59" s="9"/>
      <c r="AH59" s="4"/>
      <c r="AI59" s="6"/>
      <c r="AJ59" s="6"/>
      <c r="AK59" s="6"/>
      <c r="AL59" s="6"/>
      <c r="AM59" s="101"/>
      <c r="AN59" s="9"/>
      <c r="AO59" s="4"/>
      <c r="AP59" s="32">
        <v>19</v>
      </c>
      <c r="AQ59" s="33">
        <f t="shared" si="3"/>
        <v>0</v>
      </c>
      <c r="AR59" s="37">
        <f t="shared" si="0"/>
        <v>1</v>
      </c>
      <c r="AS59" s="40">
        <f t="shared" si="4"/>
        <v>0</v>
      </c>
      <c r="AT59" s="45"/>
      <c r="AU59" s="46"/>
    </row>
    <row r="60" spans="1:47" ht="16.5" customHeight="1" thickBot="1">
      <c r="A60" s="89">
        <v>56</v>
      </c>
      <c r="B60" s="221"/>
      <c r="C60" s="67"/>
      <c r="D60" s="59"/>
      <c r="E60" s="98"/>
      <c r="F60" s="130"/>
      <c r="G60" s="14"/>
      <c r="H60" s="14"/>
      <c r="I60" s="14"/>
      <c r="J60" s="2"/>
      <c r="K60" s="115"/>
      <c r="L60" s="9"/>
      <c r="M60" s="4"/>
      <c r="N60" s="6"/>
      <c r="O60" s="6"/>
      <c r="P60" s="6"/>
      <c r="Q60" s="6"/>
      <c r="R60" s="115"/>
      <c r="S60" s="9"/>
      <c r="T60" s="3"/>
      <c r="U60" s="5"/>
      <c r="V60" s="5"/>
      <c r="W60" s="5"/>
      <c r="X60" s="2"/>
      <c r="Y60" s="109"/>
      <c r="Z60" s="9"/>
      <c r="AA60" s="9"/>
      <c r="AB60" s="6"/>
      <c r="AC60" s="6"/>
      <c r="AD60" s="6"/>
      <c r="AE60" s="6"/>
      <c r="AF60" s="109"/>
      <c r="AG60" s="9"/>
      <c r="AH60" s="4"/>
      <c r="AI60" s="6"/>
      <c r="AJ60" s="6"/>
      <c r="AK60" s="6"/>
      <c r="AL60" s="6"/>
      <c r="AM60" s="101"/>
      <c r="AN60" s="9"/>
      <c r="AO60" s="4"/>
      <c r="AP60" s="32">
        <f t="shared" si="3"/>
        <v>0</v>
      </c>
      <c r="AQ60" s="60">
        <f t="shared" si="3"/>
        <v>0</v>
      </c>
      <c r="AR60" s="37" t="e">
        <f t="shared" si="0"/>
        <v>#DIV/0!</v>
      </c>
      <c r="AS60" s="40">
        <f t="shared" si="4"/>
        <v>0</v>
      </c>
      <c r="AT60" s="45"/>
      <c r="AU60" s="46"/>
    </row>
    <row r="61" spans="1:47" ht="15.75" customHeight="1" thickBot="1">
      <c r="A61" s="89">
        <v>57</v>
      </c>
      <c r="B61" s="221"/>
      <c r="C61" s="66"/>
      <c r="D61" s="57"/>
      <c r="E61" s="98"/>
      <c r="F61" s="130"/>
      <c r="G61" s="14"/>
      <c r="H61" s="14"/>
      <c r="I61" s="14"/>
      <c r="J61" s="2"/>
      <c r="K61" s="115"/>
      <c r="L61" s="9"/>
      <c r="M61" s="4"/>
      <c r="N61" s="6"/>
      <c r="O61" s="6"/>
      <c r="P61" s="6"/>
      <c r="Q61" s="6"/>
      <c r="R61" s="115"/>
      <c r="S61" s="9"/>
      <c r="T61" s="3"/>
      <c r="U61" s="5"/>
      <c r="V61" s="5"/>
      <c r="W61" s="5"/>
      <c r="X61" s="2"/>
      <c r="Y61" s="109"/>
      <c r="Z61" s="9"/>
      <c r="AA61" s="9"/>
      <c r="AB61" s="6"/>
      <c r="AC61" s="2"/>
      <c r="AD61" s="6"/>
      <c r="AE61" s="2"/>
      <c r="AF61" s="109"/>
      <c r="AG61" s="9"/>
      <c r="AH61" s="4"/>
      <c r="AI61" s="6"/>
      <c r="AJ61" s="6"/>
      <c r="AK61" s="6"/>
      <c r="AL61" s="6"/>
      <c r="AM61" s="101"/>
      <c r="AN61" s="9"/>
      <c r="AO61" s="4"/>
      <c r="AP61" s="32">
        <f t="shared" si="3"/>
        <v>0</v>
      </c>
      <c r="AQ61" s="33">
        <f t="shared" si="3"/>
        <v>0</v>
      </c>
      <c r="AR61" s="37" t="e">
        <f t="shared" si="0"/>
        <v>#DIV/0!</v>
      </c>
      <c r="AS61" s="40">
        <f t="shared" si="4"/>
        <v>0</v>
      </c>
      <c r="AT61" s="45"/>
      <c r="AU61" s="46"/>
    </row>
    <row r="62" spans="1:47" ht="16.5" customHeight="1" thickBot="1">
      <c r="A62" s="96">
        <v>58</v>
      </c>
      <c r="B62" s="221"/>
      <c r="C62" s="66"/>
      <c r="D62" s="57"/>
      <c r="E62" s="98"/>
      <c r="F62" s="130"/>
      <c r="G62" s="14"/>
      <c r="H62" s="14"/>
      <c r="I62" s="14"/>
      <c r="J62" s="2"/>
      <c r="K62" s="115"/>
      <c r="L62" s="9"/>
      <c r="M62" s="4"/>
      <c r="N62" s="6"/>
      <c r="O62" s="6"/>
      <c r="P62" s="6"/>
      <c r="Q62" s="6"/>
      <c r="R62" s="115"/>
      <c r="S62" s="9"/>
      <c r="T62" s="3"/>
      <c r="U62" s="5"/>
      <c r="V62" s="5"/>
      <c r="W62" s="5"/>
      <c r="X62" s="2"/>
      <c r="Y62" s="109"/>
      <c r="Z62" s="9"/>
      <c r="AA62" s="9"/>
      <c r="AB62" s="6"/>
      <c r="AC62" s="2"/>
      <c r="AD62" s="6"/>
      <c r="AE62" s="2"/>
      <c r="AF62" s="109"/>
      <c r="AG62" s="9"/>
      <c r="AH62" s="4"/>
      <c r="AI62" s="6"/>
      <c r="AJ62" s="6"/>
      <c r="AK62" s="6"/>
      <c r="AL62" s="6"/>
      <c r="AM62" s="101"/>
      <c r="AN62" s="9"/>
      <c r="AO62" s="4"/>
      <c r="AP62" s="32">
        <f t="shared" si="3"/>
        <v>0</v>
      </c>
      <c r="AQ62" s="60">
        <f t="shared" si="3"/>
        <v>0</v>
      </c>
      <c r="AR62" s="37" t="e">
        <f t="shared" si="0"/>
        <v>#DIV/0!</v>
      </c>
      <c r="AS62" s="40">
        <f t="shared" si="4"/>
        <v>0</v>
      </c>
      <c r="AT62" s="45"/>
      <c r="AU62" s="46"/>
    </row>
    <row r="63" spans="1:47" ht="15.75" customHeight="1" thickBot="1">
      <c r="A63" s="89">
        <v>59</v>
      </c>
      <c r="B63" s="221"/>
      <c r="C63" s="66"/>
      <c r="D63" s="57"/>
      <c r="E63" s="98"/>
      <c r="F63" s="130"/>
      <c r="G63" s="14"/>
      <c r="H63" s="14"/>
      <c r="I63" s="14"/>
      <c r="J63" s="2"/>
      <c r="K63" s="115"/>
      <c r="L63" s="9"/>
      <c r="M63" s="4"/>
      <c r="N63" s="6"/>
      <c r="O63" s="6"/>
      <c r="P63" s="6"/>
      <c r="Q63" s="6"/>
      <c r="R63" s="115"/>
      <c r="S63" s="9"/>
      <c r="T63" s="3"/>
      <c r="U63" s="5"/>
      <c r="V63" s="5"/>
      <c r="W63" s="5"/>
      <c r="X63" s="2"/>
      <c r="Y63" s="109"/>
      <c r="Z63" s="9"/>
      <c r="AA63" s="9"/>
      <c r="AB63" s="6"/>
      <c r="AC63" s="2"/>
      <c r="AD63" s="2"/>
      <c r="AE63" s="2"/>
      <c r="AF63" s="109"/>
      <c r="AG63" s="9"/>
      <c r="AH63" s="4"/>
      <c r="AI63" s="6"/>
      <c r="AJ63" s="6"/>
      <c r="AK63" s="6"/>
      <c r="AL63" s="6"/>
      <c r="AM63" s="101"/>
      <c r="AN63" s="9"/>
      <c r="AO63" s="4"/>
      <c r="AP63" s="32">
        <f t="shared" si="3"/>
        <v>0</v>
      </c>
      <c r="AQ63" s="33">
        <f t="shared" si="3"/>
        <v>0</v>
      </c>
      <c r="AR63" s="37" t="e">
        <f t="shared" si="0"/>
        <v>#DIV/0!</v>
      </c>
      <c r="AS63" s="40">
        <f t="shared" ref="AS63:AS94" si="5">AT63</f>
        <v>0</v>
      </c>
      <c r="AT63" s="45"/>
      <c r="AU63" s="46"/>
    </row>
    <row r="64" spans="1:47" ht="16.5" customHeight="1" thickBot="1">
      <c r="A64" s="89">
        <v>60</v>
      </c>
      <c r="B64" s="221"/>
      <c r="C64" s="66"/>
      <c r="D64" s="57"/>
      <c r="E64" s="98"/>
      <c r="F64" s="130"/>
      <c r="G64" s="14"/>
      <c r="H64" s="14"/>
      <c r="I64" s="14"/>
      <c r="J64" s="2"/>
      <c r="K64" s="115"/>
      <c r="L64" s="9"/>
      <c r="M64" s="4"/>
      <c r="N64" s="6"/>
      <c r="O64" s="6"/>
      <c r="P64" s="6"/>
      <c r="Q64" s="6"/>
      <c r="R64" s="115"/>
      <c r="S64" s="9"/>
      <c r="T64" s="3"/>
      <c r="U64" s="5"/>
      <c r="V64" s="5"/>
      <c r="W64" s="5"/>
      <c r="X64" s="2"/>
      <c r="Y64" s="109"/>
      <c r="Z64" s="9"/>
      <c r="AA64" s="9"/>
      <c r="AB64" s="6"/>
      <c r="AC64" s="6"/>
      <c r="AD64" s="6"/>
      <c r="AE64" s="6"/>
      <c r="AF64" s="109"/>
      <c r="AG64" s="9"/>
      <c r="AH64" s="4"/>
      <c r="AI64" s="6"/>
      <c r="AJ64" s="6"/>
      <c r="AK64" s="6"/>
      <c r="AL64" s="6"/>
      <c r="AM64" s="101"/>
      <c r="AN64" s="9"/>
      <c r="AO64" s="4"/>
      <c r="AP64" s="32">
        <f t="shared" si="3"/>
        <v>0</v>
      </c>
      <c r="AQ64" s="60">
        <f t="shared" si="3"/>
        <v>0</v>
      </c>
      <c r="AR64" s="37" t="e">
        <f t="shared" si="0"/>
        <v>#DIV/0!</v>
      </c>
      <c r="AS64" s="40">
        <f t="shared" si="5"/>
        <v>0</v>
      </c>
      <c r="AT64" s="45"/>
      <c r="AU64" s="46"/>
    </row>
    <row r="65" spans="1:47" ht="15.75" customHeight="1" thickBot="1">
      <c r="A65" s="96">
        <v>61</v>
      </c>
      <c r="B65" s="180"/>
      <c r="C65" s="66"/>
      <c r="D65" s="220"/>
      <c r="E65" s="98"/>
      <c r="F65" s="130"/>
      <c r="G65" s="14"/>
      <c r="H65" s="14"/>
      <c r="I65" s="14"/>
      <c r="J65" s="14"/>
      <c r="K65" s="115"/>
      <c r="L65" s="9"/>
      <c r="M65" s="4"/>
      <c r="N65" s="6"/>
      <c r="O65" s="6"/>
      <c r="P65" s="6"/>
      <c r="Q65" s="6"/>
      <c r="R65" s="115"/>
      <c r="S65" s="9"/>
      <c r="T65" s="3"/>
      <c r="U65" s="5"/>
      <c r="V65" s="5"/>
      <c r="W65" s="5"/>
      <c r="X65" s="5"/>
      <c r="Y65" s="109"/>
      <c r="Z65" s="9"/>
      <c r="AA65" s="9"/>
      <c r="AB65" s="6"/>
      <c r="AC65" s="6"/>
      <c r="AD65" s="6"/>
      <c r="AE65" s="6"/>
      <c r="AF65" s="109"/>
      <c r="AG65" s="9"/>
      <c r="AH65" s="4"/>
      <c r="AI65" s="6"/>
      <c r="AJ65" s="6"/>
      <c r="AK65" s="6"/>
      <c r="AL65" s="6"/>
      <c r="AM65" s="101"/>
      <c r="AN65" s="9"/>
      <c r="AO65" s="4"/>
      <c r="AP65" s="32">
        <f t="shared" si="3"/>
        <v>0</v>
      </c>
      <c r="AQ65" s="33">
        <f t="shared" si="3"/>
        <v>0</v>
      </c>
      <c r="AR65" s="37" t="e">
        <f t="shared" si="0"/>
        <v>#DIV/0!</v>
      </c>
      <c r="AS65" s="40">
        <f t="shared" si="5"/>
        <v>0</v>
      </c>
      <c r="AT65" s="45"/>
      <c r="AU65" s="46"/>
    </row>
    <row r="66" spans="1:47" ht="16.5" customHeight="1" thickBot="1">
      <c r="A66" s="89">
        <v>62</v>
      </c>
      <c r="B66" s="180"/>
      <c r="C66" s="66"/>
      <c r="D66" s="221"/>
      <c r="E66" s="98"/>
      <c r="F66" s="130"/>
      <c r="G66" s="14"/>
      <c r="H66" s="14"/>
      <c r="I66" s="14"/>
      <c r="J66" s="14"/>
      <c r="K66" s="115"/>
      <c r="L66" s="9"/>
      <c r="M66" s="4"/>
      <c r="N66" s="6"/>
      <c r="O66" s="6"/>
      <c r="P66" s="6"/>
      <c r="Q66" s="6"/>
      <c r="R66" s="115"/>
      <c r="S66" s="9"/>
      <c r="T66" s="3"/>
      <c r="U66" s="5"/>
      <c r="V66" s="5"/>
      <c r="W66" s="5"/>
      <c r="X66" s="5"/>
      <c r="Y66" s="109"/>
      <c r="Z66" s="9"/>
      <c r="AA66" s="9"/>
      <c r="AB66" s="6"/>
      <c r="AC66" s="6"/>
      <c r="AD66" s="6"/>
      <c r="AE66" s="2"/>
      <c r="AF66" s="109"/>
      <c r="AG66" s="9"/>
      <c r="AH66" s="4"/>
      <c r="AI66" s="6"/>
      <c r="AJ66" s="6"/>
      <c r="AK66" s="6"/>
      <c r="AL66" s="6"/>
      <c r="AM66" s="101"/>
      <c r="AN66" s="9"/>
      <c r="AO66" s="4"/>
      <c r="AP66" s="32">
        <f t="shared" si="3"/>
        <v>0</v>
      </c>
      <c r="AQ66" s="60">
        <f t="shared" si="3"/>
        <v>0</v>
      </c>
      <c r="AR66" s="37" t="e">
        <f t="shared" si="0"/>
        <v>#DIV/0!</v>
      </c>
      <c r="AS66" s="40">
        <f t="shared" si="5"/>
        <v>0</v>
      </c>
      <c r="AT66" s="45"/>
      <c r="AU66" s="46"/>
    </row>
    <row r="67" spans="1:47" ht="15.75" customHeight="1" thickBot="1">
      <c r="A67" s="89">
        <v>63</v>
      </c>
      <c r="B67" s="180"/>
      <c r="C67" s="66"/>
      <c r="D67" s="221"/>
      <c r="E67" s="98"/>
      <c r="F67" s="130"/>
      <c r="G67" s="14"/>
      <c r="H67" s="14"/>
      <c r="I67" s="14"/>
      <c r="J67" s="14"/>
      <c r="K67" s="115"/>
      <c r="L67" s="9"/>
      <c r="M67" s="4"/>
      <c r="N67" s="6"/>
      <c r="O67" s="6"/>
      <c r="P67" s="6"/>
      <c r="Q67" s="6"/>
      <c r="R67" s="115"/>
      <c r="S67" s="9"/>
      <c r="T67" s="3"/>
      <c r="U67" s="5"/>
      <c r="V67" s="5"/>
      <c r="W67" s="5"/>
      <c r="X67" s="5"/>
      <c r="Y67" s="109"/>
      <c r="Z67" s="9"/>
      <c r="AA67" s="9"/>
      <c r="AB67" s="6"/>
      <c r="AC67" s="6"/>
      <c r="AD67" s="6"/>
      <c r="AE67" s="2"/>
      <c r="AF67" s="109"/>
      <c r="AG67" s="9"/>
      <c r="AH67" s="4"/>
      <c r="AI67" s="6"/>
      <c r="AJ67" s="6"/>
      <c r="AK67" s="6"/>
      <c r="AL67" s="6"/>
      <c r="AM67" s="101"/>
      <c r="AN67" s="9"/>
      <c r="AO67" s="4"/>
      <c r="AP67" s="32">
        <f t="shared" si="3"/>
        <v>0</v>
      </c>
      <c r="AQ67" s="33">
        <f t="shared" si="3"/>
        <v>0</v>
      </c>
      <c r="AR67" s="37" t="e">
        <f t="shared" si="0"/>
        <v>#DIV/0!</v>
      </c>
      <c r="AS67" s="40">
        <f t="shared" si="5"/>
        <v>0</v>
      </c>
      <c r="AT67" s="45"/>
      <c r="AU67" s="46"/>
    </row>
    <row r="68" spans="1:47" ht="16.5" customHeight="1" thickBot="1">
      <c r="A68" s="96">
        <v>64</v>
      </c>
      <c r="B68" s="180"/>
      <c r="C68" s="66"/>
      <c r="D68" s="221"/>
      <c r="E68" s="98"/>
      <c r="F68" s="130"/>
      <c r="G68" s="14"/>
      <c r="H68" s="14"/>
      <c r="I68" s="14"/>
      <c r="J68" s="14"/>
      <c r="K68" s="115"/>
      <c r="L68" s="9"/>
      <c r="M68" s="4"/>
      <c r="N68" s="6"/>
      <c r="O68" s="2"/>
      <c r="P68" s="5"/>
      <c r="Q68" s="2"/>
      <c r="R68" s="115"/>
      <c r="S68" s="9"/>
      <c r="T68" s="3"/>
      <c r="U68" s="5"/>
      <c r="V68" s="2"/>
      <c r="W68" s="8"/>
      <c r="X68" s="2"/>
      <c r="Y68" s="109"/>
      <c r="Z68" s="9"/>
      <c r="AA68" s="9"/>
      <c r="AB68" s="6"/>
      <c r="AC68" s="6"/>
      <c r="AD68" s="6"/>
      <c r="AE68" s="2"/>
      <c r="AF68" s="109"/>
      <c r="AG68" s="9"/>
      <c r="AH68" s="4"/>
      <c r="AI68" s="6"/>
      <c r="AJ68" s="6"/>
      <c r="AK68" s="6"/>
      <c r="AL68" s="6"/>
      <c r="AM68" s="101"/>
      <c r="AN68" s="9"/>
      <c r="AO68" s="4"/>
      <c r="AP68" s="32">
        <f t="shared" si="3"/>
        <v>0</v>
      </c>
      <c r="AQ68" s="60">
        <f t="shared" si="3"/>
        <v>0</v>
      </c>
      <c r="AR68" s="37" t="e">
        <f t="shared" si="0"/>
        <v>#DIV/0!</v>
      </c>
      <c r="AS68" s="40">
        <f t="shared" si="5"/>
        <v>0</v>
      </c>
      <c r="AT68" s="45"/>
      <c r="AU68" s="46"/>
    </row>
    <row r="69" spans="1:47" ht="15.75" customHeight="1" thickBot="1">
      <c r="A69" s="89">
        <v>65</v>
      </c>
      <c r="B69" s="180"/>
      <c r="C69" s="66"/>
      <c r="D69" s="221"/>
      <c r="E69" s="98"/>
      <c r="F69" s="130"/>
      <c r="G69" s="14"/>
      <c r="H69" s="14"/>
      <c r="I69" s="14"/>
      <c r="J69" s="14"/>
      <c r="K69" s="115"/>
      <c r="L69" s="9"/>
      <c r="M69" s="4"/>
      <c r="N69" s="6"/>
      <c r="O69" s="6"/>
      <c r="P69" s="6"/>
      <c r="Q69" s="6"/>
      <c r="R69" s="115"/>
      <c r="S69" s="9"/>
      <c r="T69" s="3"/>
      <c r="U69" s="5"/>
      <c r="V69" s="5"/>
      <c r="W69" s="5"/>
      <c r="X69" s="5"/>
      <c r="Y69" s="109"/>
      <c r="Z69" s="9"/>
      <c r="AA69" s="9"/>
      <c r="AB69" s="6"/>
      <c r="AC69" s="6"/>
      <c r="AD69" s="6"/>
      <c r="AE69" s="2"/>
      <c r="AF69" s="109"/>
      <c r="AG69" s="9"/>
      <c r="AH69" s="4"/>
      <c r="AI69" s="6"/>
      <c r="AJ69" s="6"/>
      <c r="AK69" s="6"/>
      <c r="AL69" s="6"/>
      <c r="AM69" s="101"/>
      <c r="AN69" s="9"/>
      <c r="AO69" s="4"/>
      <c r="AP69" s="32">
        <f t="shared" si="3"/>
        <v>0</v>
      </c>
      <c r="AQ69" s="33">
        <f t="shared" si="3"/>
        <v>0</v>
      </c>
      <c r="AR69" s="37" t="e">
        <f t="shared" ref="AR69:AR132" si="6">AP69/(AP69+AQ69)</f>
        <v>#DIV/0!</v>
      </c>
      <c r="AS69" s="40">
        <f t="shared" si="5"/>
        <v>0</v>
      </c>
      <c r="AT69" s="45"/>
      <c r="AU69" s="46"/>
    </row>
    <row r="70" spans="1:47" ht="16.5" customHeight="1" thickBot="1">
      <c r="A70" s="89">
        <v>66</v>
      </c>
      <c r="B70" s="179"/>
      <c r="C70" s="67"/>
      <c r="D70" s="221"/>
      <c r="E70" s="98"/>
      <c r="F70" s="130"/>
      <c r="G70" s="14"/>
      <c r="H70" s="14"/>
      <c r="I70" s="14"/>
      <c r="J70" s="14"/>
      <c r="K70" s="115"/>
      <c r="L70" s="9"/>
      <c r="M70" s="4"/>
      <c r="N70" s="6"/>
      <c r="O70" s="6"/>
      <c r="P70" s="6"/>
      <c r="Q70" s="6"/>
      <c r="R70" s="115"/>
      <c r="S70" s="9"/>
      <c r="T70" s="3"/>
      <c r="U70" s="5"/>
      <c r="V70" s="5"/>
      <c r="W70" s="5"/>
      <c r="X70" s="5"/>
      <c r="Y70" s="109"/>
      <c r="Z70" s="9"/>
      <c r="AA70" s="9"/>
      <c r="AB70" s="6"/>
      <c r="AC70" s="6"/>
      <c r="AD70" s="6"/>
      <c r="AE70" s="2"/>
      <c r="AF70" s="109"/>
      <c r="AG70" s="9"/>
      <c r="AH70" s="4"/>
      <c r="AI70" s="6"/>
      <c r="AJ70" s="6"/>
      <c r="AK70" s="6"/>
      <c r="AL70" s="6"/>
      <c r="AM70" s="101"/>
      <c r="AN70" s="9"/>
      <c r="AO70" s="4"/>
      <c r="AP70" s="32">
        <f t="shared" si="3"/>
        <v>0</v>
      </c>
      <c r="AQ70" s="60">
        <f t="shared" si="3"/>
        <v>0</v>
      </c>
      <c r="AR70" s="37" t="e">
        <f t="shared" si="6"/>
        <v>#DIV/0!</v>
      </c>
      <c r="AS70" s="40">
        <f t="shared" si="5"/>
        <v>0</v>
      </c>
      <c r="AT70" s="45"/>
      <c r="AU70" s="46"/>
    </row>
    <row r="71" spans="1:47" ht="15.75" customHeight="1" thickBot="1">
      <c r="A71" s="96">
        <v>67</v>
      </c>
      <c r="B71" s="180"/>
      <c r="C71" s="66"/>
      <c r="D71" s="221"/>
      <c r="E71" s="98"/>
      <c r="F71" s="130"/>
      <c r="G71" s="14"/>
      <c r="H71" s="14"/>
      <c r="I71" s="14"/>
      <c r="J71" s="14"/>
      <c r="K71" s="115"/>
      <c r="L71" s="9"/>
      <c r="M71" s="4"/>
      <c r="N71" s="6"/>
      <c r="O71" s="6"/>
      <c r="P71" s="6"/>
      <c r="Q71" s="6"/>
      <c r="R71" s="115"/>
      <c r="S71" s="9"/>
      <c r="T71" s="3"/>
      <c r="U71" s="5"/>
      <c r="V71" s="2"/>
      <c r="W71" s="8"/>
      <c r="X71" s="2"/>
      <c r="Y71" s="109"/>
      <c r="Z71" s="9"/>
      <c r="AA71" s="9"/>
      <c r="AB71" s="6"/>
      <c r="AC71" s="6"/>
      <c r="AD71" s="6"/>
      <c r="AE71" s="2"/>
      <c r="AF71" s="109"/>
      <c r="AG71" s="9"/>
      <c r="AH71" s="4"/>
      <c r="AI71" s="6"/>
      <c r="AJ71" s="6"/>
      <c r="AK71" s="6"/>
      <c r="AL71" s="6"/>
      <c r="AM71" s="101"/>
      <c r="AN71" s="9"/>
      <c r="AO71" s="4"/>
      <c r="AP71" s="32">
        <f t="shared" si="3"/>
        <v>0</v>
      </c>
      <c r="AQ71" s="33">
        <f t="shared" si="3"/>
        <v>0</v>
      </c>
      <c r="AR71" s="37" t="e">
        <f t="shared" si="6"/>
        <v>#DIV/0!</v>
      </c>
      <c r="AS71" s="40">
        <f t="shared" si="5"/>
        <v>0</v>
      </c>
      <c r="AT71" s="45"/>
      <c r="AU71" s="46"/>
    </row>
    <row r="72" spans="1:47" ht="16.5" customHeight="1" thickBot="1">
      <c r="A72" s="89">
        <v>68</v>
      </c>
      <c r="B72" s="180"/>
      <c r="C72" s="66"/>
      <c r="D72" s="221"/>
      <c r="E72" s="98"/>
      <c r="F72" s="130"/>
      <c r="G72" s="14"/>
      <c r="H72" s="14"/>
      <c r="I72" s="14"/>
      <c r="J72" s="14"/>
      <c r="K72" s="115"/>
      <c r="L72" s="9"/>
      <c r="M72" s="4"/>
      <c r="N72" s="6"/>
      <c r="O72" s="6"/>
      <c r="P72" s="6"/>
      <c r="Q72" s="6"/>
      <c r="R72" s="115"/>
      <c r="S72" s="9"/>
      <c r="T72" s="3"/>
      <c r="U72" s="5"/>
      <c r="V72" s="5"/>
      <c r="W72" s="5"/>
      <c r="X72" s="5"/>
      <c r="Y72" s="109"/>
      <c r="Z72" s="9"/>
      <c r="AA72" s="9"/>
      <c r="AB72" s="6"/>
      <c r="AC72" s="6"/>
      <c r="AD72" s="6"/>
      <c r="AE72" s="2"/>
      <c r="AF72" s="109"/>
      <c r="AG72" s="9"/>
      <c r="AH72" s="4"/>
      <c r="AI72" s="6"/>
      <c r="AJ72" s="6"/>
      <c r="AK72" s="6"/>
      <c r="AL72" s="6"/>
      <c r="AM72" s="101"/>
      <c r="AN72" s="9"/>
      <c r="AO72" s="4"/>
      <c r="AP72" s="32">
        <f t="shared" si="3"/>
        <v>0</v>
      </c>
      <c r="AQ72" s="60">
        <f t="shared" si="3"/>
        <v>0</v>
      </c>
      <c r="AR72" s="37" t="e">
        <f t="shared" si="6"/>
        <v>#DIV/0!</v>
      </c>
      <c r="AS72" s="40">
        <f t="shared" si="5"/>
        <v>0</v>
      </c>
      <c r="AT72" s="45"/>
      <c r="AU72" s="46"/>
    </row>
    <row r="73" spans="1:47" ht="15.75" customHeight="1" thickBot="1">
      <c r="A73" s="89">
        <v>69</v>
      </c>
      <c r="B73" s="180"/>
      <c r="C73" s="66"/>
      <c r="D73" s="221"/>
      <c r="E73" s="98"/>
      <c r="F73" s="130"/>
      <c r="G73" s="14"/>
      <c r="H73" s="14"/>
      <c r="I73" s="14"/>
      <c r="J73" s="14"/>
      <c r="K73" s="115"/>
      <c r="L73" s="9"/>
      <c r="M73" s="4"/>
      <c r="N73" s="6"/>
      <c r="O73" s="6"/>
      <c r="P73" s="6"/>
      <c r="Q73" s="6"/>
      <c r="R73" s="115"/>
      <c r="S73" s="9"/>
      <c r="T73" s="3"/>
      <c r="U73" s="5"/>
      <c r="V73" s="2"/>
      <c r="W73" s="8"/>
      <c r="X73" s="2"/>
      <c r="Y73" s="109"/>
      <c r="Z73" s="9"/>
      <c r="AA73" s="9"/>
      <c r="AB73" s="6"/>
      <c r="AC73" s="6"/>
      <c r="AD73" s="6"/>
      <c r="AE73" s="2"/>
      <c r="AF73" s="109"/>
      <c r="AG73" s="9"/>
      <c r="AH73" s="4"/>
      <c r="AI73" s="6"/>
      <c r="AJ73" s="6"/>
      <c r="AK73" s="6"/>
      <c r="AL73" s="6"/>
      <c r="AM73" s="101"/>
      <c r="AN73" s="9"/>
      <c r="AO73" s="4"/>
      <c r="AP73" s="32">
        <f t="shared" si="3"/>
        <v>0</v>
      </c>
      <c r="AQ73" s="33">
        <f t="shared" si="3"/>
        <v>0</v>
      </c>
      <c r="AR73" s="37" t="e">
        <f t="shared" si="6"/>
        <v>#DIV/0!</v>
      </c>
      <c r="AS73" s="40">
        <f t="shared" si="5"/>
        <v>0</v>
      </c>
      <c r="AT73" s="45"/>
      <c r="AU73" s="46"/>
    </row>
    <row r="74" spans="1:47" ht="16.5" customHeight="1" thickBot="1">
      <c r="A74" s="96">
        <v>70</v>
      </c>
      <c r="B74" s="180"/>
      <c r="C74" s="66"/>
      <c r="D74" s="221"/>
      <c r="E74" s="98"/>
      <c r="F74" s="182"/>
      <c r="G74" s="14"/>
      <c r="H74" s="14"/>
      <c r="I74" s="14"/>
      <c r="J74" s="14"/>
      <c r="K74" s="115"/>
      <c r="L74" s="9"/>
      <c r="M74" s="4"/>
      <c r="N74" s="6"/>
      <c r="O74" s="2"/>
      <c r="P74" s="5"/>
      <c r="Q74" s="2"/>
      <c r="R74" s="115"/>
      <c r="S74" s="9"/>
      <c r="T74" s="3"/>
      <c r="U74" s="5"/>
      <c r="V74" s="2"/>
      <c r="W74" s="8"/>
      <c r="X74" s="2"/>
      <c r="Y74" s="109"/>
      <c r="Z74" s="9"/>
      <c r="AA74" s="9"/>
      <c r="AB74" s="6"/>
      <c r="AC74" s="6"/>
      <c r="AD74" s="6"/>
      <c r="AE74" s="2"/>
      <c r="AF74" s="109"/>
      <c r="AG74" s="9"/>
      <c r="AH74" s="4"/>
      <c r="AI74" s="6"/>
      <c r="AJ74" s="6"/>
      <c r="AK74" s="6"/>
      <c r="AL74" s="6"/>
      <c r="AM74" s="101"/>
      <c r="AN74" s="9"/>
      <c r="AO74" s="4"/>
      <c r="AP74" s="32">
        <f t="shared" si="3"/>
        <v>0</v>
      </c>
      <c r="AQ74" s="60">
        <f t="shared" si="3"/>
        <v>0</v>
      </c>
      <c r="AR74" s="37" t="e">
        <f t="shared" si="6"/>
        <v>#DIV/0!</v>
      </c>
      <c r="AS74" s="40">
        <f t="shared" si="5"/>
        <v>0</v>
      </c>
      <c r="AT74" s="45"/>
      <c r="AU74" s="46"/>
    </row>
    <row r="75" spans="1:47" ht="15.75" customHeight="1" thickBot="1">
      <c r="A75" s="89">
        <v>71</v>
      </c>
      <c r="B75" s="180"/>
      <c r="C75" s="66"/>
      <c r="D75" s="221"/>
      <c r="E75" s="98"/>
      <c r="F75" s="182"/>
      <c r="G75" s="14"/>
      <c r="H75" s="14"/>
      <c r="I75" s="14"/>
      <c r="J75" s="14"/>
      <c r="K75" s="115"/>
      <c r="L75" s="9"/>
      <c r="M75" s="4"/>
      <c r="N75" s="6"/>
      <c r="O75" s="6"/>
      <c r="P75" s="6"/>
      <c r="Q75" s="6"/>
      <c r="R75" s="115"/>
      <c r="S75" s="9"/>
      <c r="T75" s="3"/>
      <c r="U75" s="5"/>
      <c r="V75" s="5"/>
      <c r="W75" s="5"/>
      <c r="X75" s="5"/>
      <c r="Y75" s="109"/>
      <c r="Z75" s="9"/>
      <c r="AA75" s="9"/>
      <c r="AB75" s="6"/>
      <c r="AC75" s="6"/>
      <c r="AD75" s="6"/>
      <c r="AE75" s="2"/>
      <c r="AF75" s="109"/>
      <c r="AG75" s="9"/>
      <c r="AH75" s="4"/>
      <c r="AI75" s="6"/>
      <c r="AJ75" s="6"/>
      <c r="AK75" s="6"/>
      <c r="AL75" s="6"/>
      <c r="AM75" s="101"/>
      <c r="AN75" s="9"/>
      <c r="AO75" s="4"/>
      <c r="AP75" s="32">
        <f t="shared" si="3"/>
        <v>0</v>
      </c>
      <c r="AQ75" s="33">
        <f t="shared" si="3"/>
        <v>0</v>
      </c>
      <c r="AR75" s="37" t="e">
        <f t="shared" si="6"/>
        <v>#DIV/0!</v>
      </c>
      <c r="AS75" s="40">
        <f t="shared" si="5"/>
        <v>0</v>
      </c>
      <c r="AT75" s="45"/>
      <c r="AU75" s="46"/>
    </row>
    <row r="76" spans="1:47" ht="16.5" customHeight="1" thickBot="1">
      <c r="A76" s="89">
        <v>72</v>
      </c>
      <c r="B76" s="180"/>
      <c r="C76" s="66"/>
      <c r="D76" s="221"/>
      <c r="E76" s="98"/>
      <c r="F76" s="182"/>
      <c r="G76" s="14"/>
      <c r="H76" s="14"/>
      <c r="I76" s="14"/>
      <c r="J76" s="14"/>
      <c r="K76" s="115"/>
      <c r="L76" s="9"/>
      <c r="M76" s="4"/>
      <c r="N76" s="6"/>
      <c r="O76" s="6"/>
      <c r="P76" s="6"/>
      <c r="Q76" s="6"/>
      <c r="R76" s="115"/>
      <c r="S76" s="9"/>
      <c r="T76" s="3"/>
      <c r="U76" s="5"/>
      <c r="V76" s="5"/>
      <c r="W76" s="5"/>
      <c r="X76" s="5"/>
      <c r="Y76" s="109"/>
      <c r="Z76" s="9"/>
      <c r="AA76" s="9"/>
      <c r="AB76" s="6"/>
      <c r="AC76" s="6"/>
      <c r="AD76" s="6"/>
      <c r="AE76" s="2"/>
      <c r="AF76" s="109"/>
      <c r="AG76" s="9"/>
      <c r="AH76" s="4"/>
      <c r="AI76" s="6"/>
      <c r="AJ76" s="6"/>
      <c r="AK76" s="6"/>
      <c r="AL76" s="6"/>
      <c r="AM76" s="101"/>
      <c r="AN76" s="9"/>
      <c r="AO76" s="4"/>
      <c r="AP76" s="32">
        <f t="shared" si="3"/>
        <v>0</v>
      </c>
      <c r="AQ76" s="60">
        <f t="shared" si="3"/>
        <v>0</v>
      </c>
      <c r="AR76" s="37" t="e">
        <f t="shared" si="6"/>
        <v>#DIV/0!</v>
      </c>
      <c r="AS76" s="40">
        <f t="shared" si="5"/>
        <v>0</v>
      </c>
      <c r="AT76" s="45"/>
      <c r="AU76" s="46"/>
    </row>
    <row r="77" spans="1:47" ht="15.75" customHeight="1" thickBot="1">
      <c r="A77" s="96">
        <v>73</v>
      </c>
      <c r="B77" s="180"/>
      <c r="C77" s="66"/>
      <c r="D77" s="221"/>
      <c r="E77" s="98"/>
      <c r="F77" s="182"/>
      <c r="G77" s="14"/>
      <c r="H77" s="14"/>
      <c r="I77" s="14"/>
      <c r="J77" s="14"/>
      <c r="K77" s="115"/>
      <c r="L77" s="9"/>
      <c r="M77" s="4"/>
      <c r="N77" s="6"/>
      <c r="O77" s="6"/>
      <c r="P77" s="6"/>
      <c r="Q77" s="6"/>
      <c r="R77" s="115"/>
      <c r="S77" s="9"/>
      <c r="T77" s="3"/>
      <c r="U77" s="5"/>
      <c r="V77" s="5"/>
      <c r="W77" s="5"/>
      <c r="X77" s="5"/>
      <c r="Y77" s="109"/>
      <c r="Z77" s="9"/>
      <c r="AA77" s="9"/>
      <c r="AB77" s="6"/>
      <c r="AC77" s="6"/>
      <c r="AD77" s="6"/>
      <c r="AE77" s="2"/>
      <c r="AF77" s="109"/>
      <c r="AG77" s="9"/>
      <c r="AH77" s="4"/>
      <c r="AI77" s="6"/>
      <c r="AJ77" s="6"/>
      <c r="AK77" s="6"/>
      <c r="AL77" s="6"/>
      <c r="AM77" s="101"/>
      <c r="AN77" s="9"/>
      <c r="AO77" s="4"/>
      <c r="AP77" s="32">
        <f t="shared" si="3"/>
        <v>0</v>
      </c>
      <c r="AQ77" s="33">
        <f t="shared" si="3"/>
        <v>0</v>
      </c>
      <c r="AR77" s="37" t="e">
        <f t="shared" si="6"/>
        <v>#DIV/0!</v>
      </c>
      <c r="AS77" s="40">
        <f t="shared" si="5"/>
        <v>0</v>
      </c>
      <c r="AT77" s="45"/>
      <c r="AU77" s="46"/>
    </row>
    <row r="78" spans="1:47" ht="16.5" customHeight="1" thickBot="1">
      <c r="A78" s="89">
        <v>74</v>
      </c>
      <c r="B78" s="180"/>
      <c r="C78" s="66"/>
      <c r="D78" s="221"/>
      <c r="E78" s="98"/>
      <c r="F78" s="182"/>
      <c r="G78" s="14"/>
      <c r="H78" s="14"/>
      <c r="I78" s="14"/>
      <c r="J78" s="14"/>
      <c r="K78" s="115"/>
      <c r="L78" s="9"/>
      <c r="M78" s="4"/>
      <c r="N78" s="6"/>
      <c r="O78" s="6"/>
      <c r="P78" s="6"/>
      <c r="Q78" s="6"/>
      <c r="R78" s="115"/>
      <c r="S78" s="9"/>
      <c r="T78" s="3"/>
      <c r="U78" s="5"/>
      <c r="V78" s="2"/>
      <c r="W78" s="8"/>
      <c r="X78" s="2"/>
      <c r="Y78" s="109"/>
      <c r="Z78" s="9"/>
      <c r="AA78" s="9"/>
      <c r="AB78" s="6"/>
      <c r="AC78" s="6"/>
      <c r="AD78" s="6"/>
      <c r="AE78" s="2"/>
      <c r="AF78" s="109"/>
      <c r="AG78" s="9"/>
      <c r="AH78" s="4"/>
      <c r="AI78" s="6"/>
      <c r="AJ78" s="6"/>
      <c r="AK78" s="6"/>
      <c r="AL78" s="6"/>
      <c r="AM78" s="101"/>
      <c r="AN78" s="9"/>
      <c r="AO78" s="4"/>
      <c r="AP78" s="32">
        <f t="shared" si="3"/>
        <v>0</v>
      </c>
      <c r="AQ78" s="60">
        <f t="shared" si="3"/>
        <v>0</v>
      </c>
      <c r="AR78" s="37" t="e">
        <f t="shared" si="6"/>
        <v>#DIV/0!</v>
      </c>
      <c r="AS78" s="40">
        <f t="shared" si="5"/>
        <v>0</v>
      </c>
      <c r="AT78" s="45"/>
      <c r="AU78" s="46"/>
    </row>
    <row r="79" spans="1:47" ht="15.75" customHeight="1" thickBot="1">
      <c r="A79" s="89">
        <v>75</v>
      </c>
      <c r="B79" s="180"/>
      <c r="C79" s="66"/>
      <c r="D79" s="221"/>
      <c r="E79" s="98"/>
      <c r="F79" s="182"/>
      <c r="G79" s="14"/>
      <c r="H79" s="14"/>
      <c r="I79" s="14"/>
      <c r="J79" s="14"/>
      <c r="K79" s="115"/>
      <c r="L79" s="9"/>
      <c r="M79" s="4"/>
      <c r="N79" s="6"/>
      <c r="O79" s="6"/>
      <c r="P79" s="6"/>
      <c r="Q79" s="6"/>
      <c r="R79" s="115"/>
      <c r="S79" s="9"/>
      <c r="T79" s="3"/>
      <c r="U79" s="5"/>
      <c r="V79" s="2"/>
      <c r="W79" s="8"/>
      <c r="X79" s="2"/>
      <c r="Y79" s="109"/>
      <c r="Z79" s="9"/>
      <c r="AA79" s="9"/>
      <c r="AB79" s="6"/>
      <c r="AC79" s="6"/>
      <c r="AD79" s="6"/>
      <c r="AE79" s="2"/>
      <c r="AF79" s="109"/>
      <c r="AG79" s="9"/>
      <c r="AH79" s="4"/>
      <c r="AI79" s="6"/>
      <c r="AJ79" s="6"/>
      <c r="AK79" s="6"/>
      <c r="AL79" s="6"/>
      <c r="AM79" s="101"/>
      <c r="AN79" s="9"/>
      <c r="AO79" s="4"/>
      <c r="AP79" s="32">
        <f t="shared" si="3"/>
        <v>0</v>
      </c>
      <c r="AQ79" s="33">
        <f t="shared" si="3"/>
        <v>0</v>
      </c>
      <c r="AR79" s="37" t="e">
        <f t="shared" si="6"/>
        <v>#DIV/0!</v>
      </c>
      <c r="AS79" s="40">
        <f t="shared" si="5"/>
        <v>0</v>
      </c>
      <c r="AT79" s="45"/>
      <c r="AU79" s="46"/>
    </row>
    <row r="80" spans="1:47" ht="16.5" customHeight="1" thickBot="1">
      <c r="A80" s="96">
        <v>76</v>
      </c>
      <c r="B80" s="128"/>
      <c r="C80" s="66"/>
      <c r="D80" s="221"/>
      <c r="E80" s="98"/>
      <c r="F80" s="182"/>
      <c r="G80" s="14"/>
      <c r="H80" s="14"/>
      <c r="I80" s="14"/>
      <c r="J80" s="14"/>
      <c r="K80" s="115"/>
      <c r="L80" s="9"/>
      <c r="M80" s="4"/>
      <c r="N80" s="6"/>
      <c r="O80" s="6"/>
      <c r="P80" s="6"/>
      <c r="Q80" s="6"/>
      <c r="R80" s="115"/>
      <c r="S80" s="9"/>
      <c r="T80" s="3"/>
      <c r="U80" s="5"/>
      <c r="V80" s="5"/>
      <c r="W80" s="5"/>
      <c r="X80" s="5"/>
      <c r="Y80" s="109"/>
      <c r="Z80" s="9"/>
      <c r="AA80" s="9"/>
      <c r="AB80" s="6"/>
      <c r="AC80" s="6"/>
      <c r="AD80" s="6"/>
      <c r="AE80" s="2"/>
      <c r="AF80" s="109"/>
      <c r="AG80" s="9"/>
      <c r="AH80" s="4"/>
      <c r="AI80" s="6"/>
      <c r="AJ80" s="6"/>
      <c r="AK80" s="6"/>
      <c r="AL80" s="6"/>
      <c r="AM80" s="101"/>
      <c r="AN80" s="9"/>
      <c r="AO80" s="4"/>
      <c r="AP80" s="32">
        <f t="shared" si="3"/>
        <v>0</v>
      </c>
      <c r="AQ80" s="60">
        <f t="shared" si="3"/>
        <v>0</v>
      </c>
      <c r="AR80" s="37" t="e">
        <f t="shared" si="6"/>
        <v>#DIV/0!</v>
      </c>
      <c r="AS80" s="40">
        <f t="shared" si="5"/>
        <v>0</v>
      </c>
      <c r="AT80" s="45"/>
      <c r="AU80" s="46"/>
    </row>
    <row r="81" spans="1:47" ht="15.75" customHeight="1" thickBot="1">
      <c r="A81" s="89">
        <v>77</v>
      </c>
      <c r="B81" s="128"/>
      <c r="C81" s="66"/>
      <c r="D81" s="221"/>
      <c r="E81" s="98"/>
      <c r="F81" s="182"/>
      <c r="G81" s="14"/>
      <c r="H81" s="14"/>
      <c r="I81" s="14"/>
      <c r="J81" s="14"/>
      <c r="K81" s="115"/>
      <c r="L81" s="9"/>
      <c r="M81" s="4"/>
      <c r="N81" s="6"/>
      <c r="O81" s="6"/>
      <c r="P81" s="6"/>
      <c r="Q81" s="6"/>
      <c r="R81" s="115"/>
      <c r="S81" s="9"/>
      <c r="T81" s="3"/>
      <c r="U81" s="5"/>
      <c r="V81" s="5"/>
      <c r="W81" s="5"/>
      <c r="X81" s="5"/>
      <c r="Y81" s="109"/>
      <c r="Z81" s="9"/>
      <c r="AA81" s="9"/>
      <c r="AB81" s="6"/>
      <c r="AC81" s="6"/>
      <c r="AD81" s="6"/>
      <c r="AE81" s="2"/>
      <c r="AF81" s="109"/>
      <c r="AG81" s="9"/>
      <c r="AH81" s="4"/>
      <c r="AI81" s="6"/>
      <c r="AJ81" s="6"/>
      <c r="AK81" s="6"/>
      <c r="AL81" s="6"/>
      <c r="AM81" s="101"/>
      <c r="AN81" s="9"/>
      <c r="AO81" s="4"/>
      <c r="AP81" s="32">
        <f t="shared" si="3"/>
        <v>0</v>
      </c>
      <c r="AQ81" s="33">
        <f t="shared" si="3"/>
        <v>0</v>
      </c>
      <c r="AR81" s="37" t="e">
        <f t="shared" si="6"/>
        <v>#DIV/0!</v>
      </c>
      <c r="AS81" s="40">
        <f t="shared" si="5"/>
        <v>0</v>
      </c>
      <c r="AT81" s="45"/>
      <c r="AU81" s="46"/>
    </row>
    <row r="82" spans="1:47" ht="16.5" customHeight="1" thickBot="1">
      <c r="A82" s="89">
        <v>78</v>
      </c>
      <c r="B82" s="128"/>
      <c r="C82" s="66"/>
      <c r="D82" s="221"/>
      <c r="E82" s="98"/>
      <c r="F82" s="182"/>
      <c r="G82" s="14"/>
      <c r="H82" s="14"/>
      <c r="I82" s="14"/>
      <c r="J82" s="14"/>
      <c r="K82" s="115"/>
      <c r="L82" s="9"/>
      <c r="M82" s="4"/>
      <c r="N82" s="6"/>
      <c r="O82" s="6"/>
      <c r="P82" s="6"/>
      <c r="Q82" s="6"/>
      <c r="R82" s="115"/>
      <c r="S82" s="9"/>
      <c r="T82" s="3"/>
      <c r="U82" s="5"/>
      <c r="V82" s="5"/>
      <c r="W82" s="5"/>
      <c r="X82" s="5"/>
      <c r="Y82" s="109"/>
      <c r="Z82" s="9"/>
      <c r="AA82" s="9"/>
      <c r="AB82" s="6"/>
      <c r="AC82" s="6"/>
      <c r="AD82" s="6"/>
      <c r="AE82" s="2"/>
      <c r="AF82" s="109"/>
      <c r="AG82" s="9"/>
      <c r="AH82" s="4"/>
      <c r="AI82" s="6"/>
      <c r="AJ82" s="6"/>
      <c r="AK82" s="6"/>
      <c r="AL82" s="6"/>
      <c r="AM82" s="101"/>
      <c r="AN82" s="9"/>
      <c r="AO82" s="4"/>
      <c r="AP82" s="32">
        <f t="shared" si="3"/>
        <v>0</v>
      </c>
      <c r="AQ82" s="60">
        <f t="shared" si="3"/>
        <v>0</v>
      </c>
      <c r="AR82" s="37" t="e">
        <f t="shared" si="6"/>
        <v>#DIV/0!</v>
      </c>
      <c r="AS82" s="40">
        <f t="shared" si="5"/>
        <v>0</v>
      </c>
      <c r="AT82" s="45"/>
      <c r="AU82" s="46"/>
    </row>
    <row r="83" spans="1:47" ht="15.75" customHeight="1" thickBot="1">
      <c r="A83" s="96">
        <v>79</v>
      </c>
      <c r="B83" s="128"/>
      <c r="C83" s="66"/>
      <c r="D83" s="221"/>
      <c r="E83" s="98"/>
      <c r="F83" s="129"/>
      <c r="G83" s="14"/>
      <c r="H83" s="2"/>
      <c r="I83" s="2"/>
      <c r="J83" s="2"/>
      <c r="K83" s="115"/>
      <c r="L83" s="9"/>
      <c r="M83" s="4"/>
      <c r="N83" s="6"/>
      <c r="O83" s="2"/>
      <c r="P83" s="5"/>
      <c r="Q83" s="2"/>
      <c r="R83" s="115"/>
      <c r="S83" s="9"/>
      <c r="T83" s="3"/>
      <c r="U83" s="5"/>
      <c r="V83" s="2"/>
      <c r="W83" s="8"/>
      <c r="X83" s="2"/>
      <c r="Y83" s="109"/>
      <c r="Z83" s="9"/>
      <c r="AA83" s="9"/>
      <c r="AB83" s="6"/>
      <c r="AC83" s="6"/>
      <c r="AD83" s="6"/>
      <c r="AE83" s="2"/>
      <c r="AF83" s="109"/>
      <c r="AG83" s="9"/>
      <c r="AH83" s="4"/>
      <c r="AI83" s="6"/>
      <c r="AJ83" s="6"/>
      <c r="AK83" s="6"/>
      <c r="AL83" s="6"/>
      <c r="AM83" s="101"/>
      <c r="AN83" s="9"/>
      <c r="AO83" s="4"/>
      <c r="AP83" s="32">
        <f t="shared" si="3"/>
        <v>0</v>
      </c>
      <c r="AQ83" s="33">
        <f t="shared" si="3"/>
        <v>0</v>
      </c>
      <c r="AR83" s="37" t="e">
        <f t="shared" si="6"/>
        <v>#DIV/0!</v>
      </c>
      <c r="AS83" s="40">
        <f t="shared" si="5"/>
        <v>0</v>
      </c>
      <c r="AT83" s="45"/>
      <c r="AU83" s="46"/>
    </row>
    <row r="84" spans="1:47" ht="16.5" customHeight="1" thickBot="1">
      <c r="A84" s="89">
        <v>80</v>
      </c>
      <c r="B84" s="128"/>
      <c r="C84" s="66"/>
      <c r="D84" s="221"/>
      <c r="E84" s="98"/>
      <c r="F84" s="129"/>
      <c r="G84" s="14"/>
      <c r="H84" s="2"/>
      <c r="I84" s="2"/>
      <c r="J84" s="2"/>
      <c r="K84" s="115"/>
      <c r="L84" s="9"/>
      <c r="M84" s="4"/>
      <c r="N84" s="6"/>
      <c r="O84" s="2"/>
      <c r="P84" s="5"/>
      <c r="Q84" s="2"/>
      <c r="R84" s="115"/>
      <c r="S84" s="9"/>
      <c r="T84" s="3"/>
      <c r="U84" s="5"/>
      <c r="V84" s="2"/>
      <c r="W84" s="8"/>
      <c r="X84" s="2"/>
      <c r="Y84" s="109"/>
      <c r="Z84" s="9"/>
      <c r="AA84" s="9"/>
      <c r="AB84" s="6"/>
      <c r="AC84" s="6"/>
      <c r="AD84" s="6"/>
      <c r="AE84" s="2"/>
      <c r="AF84" s="109"/>
      <c r="AG84" s="9"/>
      <c r="AH84" s="4"/>
      <c r="AI84" s="6"/>
      <c r="AJ84" s="6"/>
      <c r="AK84" s="6"/>
      <c r="AL84" s="6"/>
      <c r="AM84" s="101"/>
      <c r="AN84" s="9"/>
      <c r="AO84" s="4"/>
      <c r="AP84" s="32">
        <f t="shared" si="3"/>
        <v>0</v>
      </c>
      <c r="AQ84" s="60">
        <f t="shared" si="3"/>
        <v>0</v>
      </c>
      <c r="AR84" s="37" t="e">
        <f t="shared" si="6"/>
        <v>#DIV/0!</v>
      </c>
      <c r="AS84" s="40">
        <f t="shared" si="5"/>
        <v>0</v>
      </c>
      <c r="AT84" s="45"/>
      <c r="AU84" s="46"/>
    </row>
    <row r="85" spans="1:47" ht="15.75" customHeight="1" thickBot="1">
      <c r="A85" s="89">
        <v>81</v>
      </c>
      <c r="B85" s="220"/>
      <c r="C85" s="66"/>
      <c r="D85" s="220"/>
      <c r="E85" s="98"/>
      <c r="F85" s="130"/>
      <c r="G85" s="223"/>
      <c r="H85" s="223"/>
      <c r="I85" s="223"/>
      <c r="J85" s="223"/>
      <c r="K85" s="115"/>
      <c r="L85" s="224"/>
      <c r="M85" s="9"/>
      <c r="N85" s="206"/>
      <c r="O85" s="206"/>
      <c r="P85" s="206"/>
      <c r="Q85" s="206"/>
      <c r="R85" s="115"/>
      <c r="S85" s="9"/>
      <c r="T85" s="3"/>
      <c r="U85" s="206"/>
      <c r="V85" s="206"/>
      <c r="W85" s="206"/>
      <c r="X85" s="206"/>
      <c r="Y85" s="109"/>
      <c r="Z85" s="9"/>
      <c r="AA85" s="9"/>
      <c r="AB85" s="206"/>
      <c r="AC85" s="206"/>
      <c r="AD85" s="206"/>
      <c r="AE85" s="206"/>
      <c r="AF85" s="109"/>
      <c r="AG85" s="9"/>
      <c r="AH85" s="4"/>
      <c r="AI85" s="206"/>
      <c r="AJ85" s="206"/>
      <c r="AK85" s="206"/>
      <c r="AL85" s="206"/>
      <c r="AM85" s="101"/>
      <c r="AN85" s="9"/>
      <c r="AO85" s="4"/>
      <c r="AP85" s="32">
        <v>20</v>
      </c>
      <c r="AQ85" s="33">
        <v>0</v>
      </c>
      <c r="AR85" s="37">
        <f t="shared" si="6"/>
        <v>1</v>
      </c>
      <c r="AS85" s="40">
        <f t="shared" si="5"/>
        <v>0</v>
      </c>
      <c r="AT85" s="45"/>
      <c r="AU85" s="46"/>
    </row>
    <row r="86" spans="1:47" ht="16.5" customHeight="1" thickBot="1">
      <c r="A86" s="96">
        <v>82</v>
      </c>
      <c r="B86" s="221"/>
      <c r="C86" s="66"/>
      <c r="D86" s="221"/>
      <c r="E86" s="98"/>
      <c r="F86" s="129"/>
      <c r="G86" s="223"/>
      <c r="H86" s="223"/>
      <c r="I86" s="223"/>
      <c r="J86" s="223"/>
      <c r="K86" s="115"/>
      <c r="L86" s="224"/>
      <c r="M86" s="9"/>
      <c r="N86" s="206"/>
      <c r="O86" s="206"/>
      <c r="P86" s="206"/>
      <c r="Q86" s="206"/>
      <c r="R86" s="115"/>
      <c r="S86" s="9"/>
      <c r="T86" s="3"/>
      <c r="U86" s="206"/>
      <c r="V86" s="206"/>
      <c r="W86" s="206"/>
      <c r="X86" s="206"/>
      <c r="Y86" s="109"/>
      <c r="Z86" s="9"/>
      <c r="AA86" s="9"/>
      <c r="AB86" s="223"/>
      <c r="AC86" s="223"/>
      <c r="AD86" s="223"/>
      <c r="AE86" s="223"/>
      <c r="AF86" s="109"/>
      <c r="AG86" s="9"/>
      <c r="AH86" s="4"/>
      <c r="AI86" s="223"/>
      <c r="AJ86" s="223"/>
      <c r="AK86" s="223"/>
      <c r="AL86" s="223"/>
      <c r="AM86" s="101"/>
      <c r="AN86" s="9"/>
      <c r="AO86" s="4"/>
      <c r="AP86" s="32">
        <f t="shared" ref="AP86:AQ149" si="7">SUM(L86,S86,Z86,AG86,AN86)</f>
        <v>0</v>
      </c>
      <c r="AQ86" s="60">
        <f t="shared" si="7"/>
        <v>0</v>
      </c>
      <c r="AR86" s="37" t="e">
        <f t="shared" si="6"/>
        <v>#DIV/0!</v>
      </c>
      <c r="AS86" s="40">
        <f t="shared" si="5"/>
        <v>0</v>
      </c>
      <c r="AT86" s="45"/>
      <c r="AU86" s="46"/>
    </row>
    <row r="87" spans="1:47" ht="15.75" customHeight="1" thickBot="1">
      <c r="A87" s="89">
        <v>83</v>
      </c>
      <c r="B87" s="221"/>
      <c r="C87" s="66"/>
      <c r="D87" s="221"/>
      <c r="E87" s="98"/>
      <c r="F87" s="129"/>
      <c r="G87" s="223"/>
      <c r="H87" s="223"/>
      <c r="I87" s="223"/>
      <c r="J87" s="223"/>
      <c r="K87" s="115"/>
      <c r="L87" s="224"/>
      <c r="M87" s="9"/>
      <c r="N87" s="206"/>
      <c r="O87" s="206"/>
      <c r="P87" s="206"/>
      <c r="Q87" s="206"/>
      <c r="R87" s="115"/>
      <c r="S87" s="9"/>
      <c r="T87" s="3"/>
      <c r="U87" s="223"/>
      <c r="V87" s="223"/>
      <c r="W87" s="223"/>
      <c r="X87" s="223"/>
      <c r="Y87" s="109"/>
      <c r="Z87" s="9"/>
      <c r="AA87" s="9"/>
      <c r="AB87" s="223"/>
      <c r="AC87" s="223"/>
      <c r="AD87" s="223"/>
      <c r="AE87" s="223"/>
      <c r="AF87" s="109"/>
      <c r="AG87" s="9"/>
      <c r="AH87" s="4"/>
      <c r="AI87" s="223"/>
      <c r="AJ87" s="223"/>
      <c r="AK87" s="223"/>
      <c r="AL87" s="223"/>
      <c r="AM87" s="101"/>
      <c r="AN87" s="9"/>
      <c r="AO87" s="4"/>
      <c r="AP87" s="32">
        <f t="shared" si="7"/>
        <v>0</v>
      </c>
      <c r="AQ87" s="33">
        <f t="shared" si="7"/>
        <v>0</v>
      </c>
      <c r="AR87" s="37" t="e">
        <f t="shared" si="6"/>
        <v>#DIV/0!</v>
      </c>
      <c r="AS87" s="40">
        <f t="shared" si="5"/>
        <v>0</v>
      </c>
      <c r="AT87" s="45"/>
      <c r="AU87" s="46"/>
    </row>
    <row r="88" spans="1:47" ht="16.5" customHeight="1" thickBot="1">
      <c r="A88" s="89">
        <v>84</v>
      </c>
      <c r="B88" s="221"/>
      <c r="C88" s="66"/>
      <c r="D88" s="221"/>
      <c r="E88" s="98"/>
      <c r="F88" s="129"/>
      <c r="G88" s="223"/>
      <c r="H88" s="223"/>
      <c r="I88" s="223"/>
      <c r="J88" s="223"/>
      <c r="K88" s="115"/>
      <c r="L88" s="224"/>
      <c r="M88" s="9"/>
      <c r="N88" s="206"/>
      <c r="O88" s="206"/>
      <c r="P88" s="206"/>
      <c r="Q88" s="206"/>
      <c r="R88" s="115"/>
      <c r="S88" s="9"/>
      <c r="T88" s="3"/>
      <c r="U88" s="223"/>
      <c r="V88" s="223"/>
      <c r="W88" s="223"/>
      <c r="X88" s="223"/>
      <c r="Y88" s="109"/>
      <c r="AA88" s="9"/>
      <c r="AB88" s="223"/>
      <c r="AC88" s="223"/>
      <c r="AD88" s="223"/>
      <c r="AE88" s="223"/>
      <c r="AF88" s="109"/>
      <c r="AG88" s="9"/>
      <c r="AH88" s="4"/>
      <c r="AI88" s="223"/>
      <c r="AJ88" s="223"/>
      <c r="AK88" s="223"/>
      <c r="AL88" s="223"/>
      <c r="AM88" s="101"/>
      <c r="AN88" s="9"/>
      <c r="AO88" s="4"/>
      <c r="AP88" s="32">
        <v>18</v>
      </c>
      <c r="AQ88" s="60">
        <f t="shared" si="7"/>
        <v>0</v>
      </c>
      <c r="AR88" s="37">
        <f t="shared" si="6"/>
        <v>1</v>
      </c>
      <c r="AS88" s="40">
        <f t="shared" si="5"/>
        <v>0</v>
      </c>
      <c r="AT88" s="45"/>
      <c r="AU88" s="46"/>
    </row>
    <row r="89" spans="1:47" ht="15.75" customHeight="1" thickBot="1">
      <c r="A89" s="96">
        <v>85</v>
      </c>
      <c r="B89" s="221"/>
      <c r="C89" s="66"/>
      <c r="D89" s="221"/>
      <c r="E89" s="98"/>
      <c r="F89" s="129"/>
      <c r="G89" s="223"/>
      <c r="H89" s="223"/>
      <c r="I89" s="223"/>
      <c r="J89" s="223"/>
      <c r="K89" s="115"/>
      <c r="L89" s="224"/>
      <c r="M89" s="9"/>
      <c r="N89" s="206"/>
      <c r="O89" s="206"/>
      <c r="P89" s="206"/>
      <c r="Q89" s="206"/>
      <c r="R89" s="115"/>
      <c r="S89" s="9"/>
      <c r="T89" s="3"/>
      <c r="U89" s="223"/>
      <c r="V89" s="223"/>
      <c r="W89" s="223"/>
      <c r="X89" s="223"/>
      <c r="Y89" s="109"/>
      <c r="Z89" s="9"/>
      <c r="AA89" s="9"/>
      <c r="AB89" s="223"/>
      <c r="AC89" s="223"/>
      <c r="AD89" s="223"/>
      <c r="AE89" s="223"/>
      <c r="AF89" s="109"/>
      <c r="AG89" s="9"/>
      <c r="AH89" s="4"/>
      <c r="AI89" s="223"/>
      <c r="AJ89" s="223"/>
      <c r="AK89" s="223"/>
      <c r="AL89" s="223"/>
      <c r="AM89" s="101"/>
      <c r="AN89" s="9"/>
      <c r="AO89" s="4"/>
      <c r="AP89" s="32">
        <v>19</v>
      </c>
      <c r="AQ89" s="33">
        <f t="shared" si="7"/>
        <v>0</v>
      </c>
      <c r="AR89" s="37">
        <f t="shared" si="6"/>
        <v>1</v>
      </c>
      <c r="AS89" s="40">
        <f t="shared" si="5"/>
        <v>0</v>
      </c>
      <c r="AT89" s="45"/>
      <c r="AU89" s="46"/>
    </row>
    <row r="90" spans="1:47" ht="16.5" customHeight="1" thickBot="1">
      <c r="A90" s="89">
        <v>86</v>
      </c>
      <c r="B90" s="221"/>
      <c r="C90" s="66"/>
      <c r="D90" s="221"/>
      <c r="E90" s="98"/>
      <c r="F90" s="129"/>
      <c r="G90" s="223"/>
      <c r="H90" s="223"/>
      <c r="I90" s="223"/>
      <c r="J90" s="223"/>
      <c r="K90" s="115"/>
      <c r="L90" s="224"/>
      <c r="M90" s="9"/>
      <c r="N90" s="206"/>
      <c r="O90" s="206"/>
      <c r="P90" s="206"/>
      <c r="Q90" s="206"/>
      <c r="R90" s="115"/>
      <c r="S90" s="9"/>
      <c r="T90" s="3"/>
      <c r="U90" s="223"/>
      <c r="V90" s="223"/>
      <c r="W90" s="223"/>
      <c r="X90" s="223"/>
      <c r="Y90" s="109"/>
      <c r="Z90" s="9"/>
      <c r="AA90" s="9"/>
      <c r="AB90" s="223"/>
      <c r="AC90" s="223"/>
      <c r="AD90" s="223"/>
      <c r="AE90" s="223"/>
      <c r="AF90" s="109"/>
      <c r="AG90" s="9"/>
      <c r="AH90" s="4"/>
      <c r="AI90" s="223"/>
      <c r="AJ90" s="223"/>
      <c r="AK90" s="223"/>
      <c r="AL90" s="223"/>
      <c r="AM90" s="101"/>
      <c r="AN90" s="9"/>
      <c r="AO90" s="4"/>
      <c r="AP90" s="32">
        <f t="shared" si="7"/>
        <v>0</v>
      </c>
      <c r="AQ90" s="60">
        <f t="shared" si="7"/>
        <v>0</v>
      </c>
      <c r="AR90" s="37" t="e">
        <f t="shared" si="6"/>
        <v>#DIV/0!</v>
      </c>
      <c r="AS90" s="40">
        <f t="shared" si="5"/>
        <v>0</v>
      </c>
      <c r="AT90" s="45"/>
      <c r="AU90" s="46"/>
    </row>
    <row r="91" spans="1:47" ht="15.75" customHeight="1" thickBot="1">
      <c r="A91" s="89">
        <v>87</v>
      </c>
      <c r="B91" s="221"/>
      <c r="C91" s="66"/>
      <c r="D91" s="221"/>
      <c r="E91" s="98"/>
      <c r="F91" s="129"/>
      <c r="G91" s="14"/>
      <c r="H91" s="2"/>
      <c r="I91" s="2"/>
      <c r="J91" s="2"/>
      <c r="K91" s="115"/>
      <c r="L91" s="9"/>
      <c r="M91" s="4"/>
      <c r="N91" s="6"/>
      <c r="O91" s="2"/>
      <c r="P91" s="5"/>
      <c r="Q91" s="2"/>
      <c r="R91" s="115"/>
      <c r="S91" s="9"/>
      <c r="T91" s="3"/>
      <c r="U91" s="5"/>
      <c r="V91" s="2"/>
      <c r="W91" s="8"/>
      <c r="X91" s="2"/>
      <c r="Y91" s="109"/>
      <c r="Z91" s="9"/>
      <c r="AA91" s="9"/>
      <c r="AB91" s="6"/>
      <c r="AC91" s="223"/>
      <c r="AD91" s="223"/>
      <c r="AE91" s="223"/>
      <c r="AF91" s="109"/>
      <c r="AG91" s="9"/>
      <c r="AH91" s="4"/>
      <c r="AI91" s="223"/>
      <c r="AJ91" s="223"/>
      <c r="AK91" s="223"/>
      <c r="AL91" s="223"/>
      <c r="AM91" s="101"/>
      <c r="AN91" s="9"/>
      <c r="AO91" s="4"/>
      <c r="AP91" s="32">
        <f t="shared" si="7"/>
        <v>0</v>
      </c>
      <c r="AQ91" s="33">
        <f t="shared" si="7"/>
        <v>0</v>
      </c>
      <c r="AR91" s="37" t="e">
        <f t="shared" si="6"/>
        <v>#DIV/0!</v>
      </c>
      <c r="AS91" s="40">
        <f t="shared" si="5"/>
        <v>0</v>
      </c>
      <c r="AT91" s="45"/>
      <c r="AU91" s="46"/>
    </row>
    <row r="92" spans="1:47" ht="16.5" customHeight="1" thickBot="1">
      <c r="A92" s="96">
        <v>88</v>
      </c>
      <c r="B92" s="221"/>
      <c r="C92" s="66"/>
      <c r="D92" s="221"/>
      <c r="E92" s="98"/>
      <c r="F92" s="129"/>
      <c r="G92" s="223"/>
      <c r="H92" s="223"/>
      <c r="I92" s="223"/>
      <c r="J92" s="223"/>
      <c r="K92" s="115"/>
      <c r="L92" s="9"/>
      <c r="M92" s="4"/>
      <c r="N92" s="206"/>
      <c r="O92" s="206"/>
      <c r="P92" s="206"/>
      <c r="Q92" s="206"/>
      <c r="R92" s="115"/>
      <c r="S92" s="9"/>
      <c r="T92" s="3"/>
      <c r="U92" s="223"/>
      <c r="V92" s="223"/>
      <c r="W92" s="223"/>
      <c r="X92" s="223"/>
      <c r="Y92" s="109"/>
      <c r="Z92" s="9"/>
      <c r="AA92" s="9"/>
      <c r="AB92" s="223"/>
      <c r="AC92" s="223"/>
      <c r="AD92" s="223"/>
      <c r="AE92" s="223"/>
      <c r="AF92" s="109"/>
      <c r="AG92" s="9"/>
      <c r="AH92" s="4"/>
      <c r="AI92" s="223"/>
      <c r="AJ92" s="223"/>
      <c r="AK92" s="223"/>
      <c r="AL92" s="223"/>
      <c r="AM92" s="101"/>
      <c r="AN92" s="9"/>
      <c r="AO92" s="4"/>
      <c r="AP92" s="32">
        <f t="shared" si="7"/>
        <v>0</v>
      </c>
      <c r="AQ92" s="60">
        <f t="shared" si="7"/>
        <v>0</v>
      </c>
      <c r="AR92" s="37" t="e">
        <f t="shared" si="6"/>
        <v>#DIV/0!</v>
      </c>
      <c r="AS92" s="40">
        <f t="shared" si="5"/>
        <v>0</v>
      </c>
      <c r="AT92" s="45"/>
      <c r="AU92" s="46"/>
    </row>
    <row r="93" spans="1:47" ht="15.75" customHeight="1" thickBot="1">
      <c r="A93" s="89">
        <v>89</v>
      </c>
      <c r="B93" s="221"/>
      <c r="C93" s="66"/>
      <c r="D93" s="221"/>
      <c r="E93" s="98"/>
      <c r="F93" s="129"/>
      <c r="G93" s="14"/>
      <c r="H93" s="2"/>
      <c r="I93" s="2"/>
      <c r="J93" s="2"/>
      <c r="K93" s="115"/>
      <c r="L93" s="9"/>
      <c r="M93" s="4"/>
      <c r="N93" s="206"/>
      <c r="O93" s="206"/>
      <c r="P93" s="206"/>
      <c r="Q93" s="206"/>
      <c r="R93" s="115"/>
      <c r="S93" s="9"/>
      <c r="T93" s="3"/>
      <c r="U93" s="223"/>
      <c r="V93" s="223"/>
      <c r="W93" s="223"/>
      <c r="X93" s="223"/>
      <c r="Y93" s="109"/>
      <c r="Z93" s="9"/>
      <c r="AA93" s="9"/>
      <c r="AB93" s="223"/>
      <c r="AC93" s="223"/>
      <c r="AD93" s="223"/>
      <c r="AE93" s="223"/>
      <c r="AF93" s="109"/>
      <c r="AG93" s="9"/>
      <c r="AH93" s="4"/>
      <c r="AI93" s="223"/>
      <c r="AJ93" s="223"/>
      <c r="AK93" s="223"/>
      <c r="AL93" s="223"/>
      <c r="AM93" s="101"/>
      <c r="AN93" s="9"/>
      <c r="AO93" s="4"/>
      <c r="AP93" s="32">
        <f t="shared" si="7"/>
        <v>0</v>
      </c>
      <c r="AQ93" s="33">
        <f t="shared" si="7"/>
        <v>0</v>
      </c>
      <c r="AR93" s="37" t="e">
        <f t="shared" si="6"/>
        <v>#DIV/0!</v>
      </c>
      <c r="AS93" s="40">
        <f t="shared" si="5"/>
        <v>0</v>
      </c>
      <c r="AT93" s="45"/>
      <c r="AU93" s="46"/>
    </row>
    <row r="94" spans="1:47" ht="16.5" customHeight="1" thickBot="1">
      <c r="A94" s="89">
        <v>90</v>
      </c>
      <c r="B94" s="221"/>
      <c r="C94" s="66"/>
      <c r="D94" s="221"/>
      <c r="E94" s="98"/>
      <c r="F94" s="130"/>
      <c r="G94" s="223"/>
      <c r="H94" s="223"/>
      <c r="I94" s="223"/>
      <c r="J94" s="223"/>
      <c r="K94" s="115"/>
      <c r="L94" s="9"/>
      <c r="M94" s="4"/>
      <c r="N94" s="223"/>
      <c r="O94" s="223"/>
      <c r="P94" s="223"/>
      <c r="Q94" s="223"/>
      <c r="R94" s="115"/>
      <c r="S94" s="9"/>
      <c r="T94" s="3"/>
      <c r="U94" s="223"/>
      <c r="V94" s="223"/>
      <c r="W94" s="223"/>
      <c r="X94" s="223"/>
      <c r="Y94" s="109"/>
      <c r="Z94" s="9"/>
      <c r="AA94" s="4"/>
      <c r="AB94" s="223"/>
      <c r="AC94" s="223"/>
      <c r="AD94" s="223"/>
      <c r="AE94" s="223"/>
      <c r="AF94" s="109"/>
      <c r="AG94" s="9"/>
      <c r="AH94" s="4"/>
      <c r="AI94" s="223"/>
      <c r="AJ94" s="223"/>
      <c r="AK94" s="223"/>
      <c r="AL94" s="223"/>
      <c r="AM94" s="101"/>
      <c r="AN94" s="9"/>
      <c r="AO94" s="4"/>
      <c r="AP94" s="32">
        <v>20</v>
      </c>
      <c r="AQ94" s="60">
        <f t="shared" si="7"/>
        <v>0</v>
      </c>
      <c r="AR94" s="37">
        <f t="shared" si="6"/>
        <v>1</v>
      </c>
      <c r="AS94" s="40">
        <f t="shared" si="5"/>
        <v>0</v>
      </c>
      <c r="AT94" s="45"/>
      <c r="AU94" s="46"/>
    </row>
    <row r="95" spans="1:47" ht="15.75" customHeight="1" thickBot="1">
      <c r="A95" s="96">
        <v>91</v>
      </c>
      <c r="B95" s="221"/>
      <c r="C95" s="66"/>
      <c r="D95" s="221"/>
      <c r="E95" s="98"/>
      <c r="F95" s="129"/>
      <c r="G95" s="14"/>
      <c r="H95" s="2"/>
      <c r="I95" s="2"/>
      <c r="J95" s="2"/>
      <c r="K95" s="115"/>
      <c r="L95" s="9"/>
      <c r="M95" s="4"/>
      <c r="N95" s="206"/>
      <c r="O95" s="206"/>
      <c r="P95" s="206"/>
      <c r="Q95" s="206"/>
      <c r="R95" s="115"/>
      <c r="S95" s="9"/>
      <c r="T95" s="3"/>
      <c r="U95" s="223"/>
      <c r="V95" s="223"/>
      <c r="W95" s="223"/>
      <c r="X95" s="223"/>
      <c r="Y95" s="109"/>
      <c r="Z95" s="9"/>
      <c r="AA95" s="4"/>
      <c r="AB95" s="223"/>
      <c r="AC95" s="223"/>
      <c r="AD95" s="223"/>
      <c r="AE95" s="223"/>
      <c r="AF95" s="109"/>
      <c r="AG95" s="9"/>
      <c r="AH95" s="4"/>
      <c r="AI95" s="223"/>
      <c r="AJ95" s="223"/>
      <c r="AK95" s="223"/>
      <c r="AL95" s="223"/>
      <c r="AM95" s="101"/>
      <c r="AN95" s="9"/>
      <c r="AO95" s="4"/>
      <c r="AP95" s="32">
        <f t="shared" si="7"/>
        <v>0</v>
      </c>
      <c r="AQ95" s="33">
        <f t="shared" si="7"/>
        <v>0</v>
      </c>
      <c r="AR95" s="37" t="e">
        <f t="shared" si="6"/>
        <v>#DIV/0!</v>
      </c>
      <c r="AS95" s="40">
        <f t="shared" ref="AS95:AS126" si="8">AT95</f>
        <v>0</v>
      </c>
      <c r="AT95" s="45"/>
      <c r="AU95" s="46"/>
    </row>
    <row r="96" spans="1:47" ht="16.5" customHeight="1" thickBot="1">
      <c r="A96" s="89">
        <v>92</v>
      </c>
      <c r="B96" s="221"/>
      <c r="C96" s="66"/>
      <c r="D96" s="221"/>
      <c r="E96" s="98"/>
      <c r="F96" s="129"/>
      <c r="G96" s="223"/>
      <c r="H96" s="223"/>
      <c r="I96" s="223"/>
      <c r="J96" s="223"/>
      <c r="K96" s="115"/>
      <c r="L96" s="9"/>
      <c r="M96" s="4"/>
      <c r="N96" s="206"/>
      <c r="O96" s="206"/>
      <c r="P96" s="206"/>
      <c r="Q96" s="206"/>
      <c r="R96" s="115"/>
      <c r="S96" s="9"/>
      <c r="T96" s="3"/>
      <c r="U96" s="223"/>
      <c r="V96" s="223"/>
      <c r="W96" s="223"/>
      <c r="X96" s="223"/>
      <c r="Y96" s="109"/>
      <c r="Z96" s="9"/>
      <c r="AA96" s="4"/>
      <c r="AB96" s="223"/>
      <c r="AC96" s="223"/>
      <c r="AD96" s="223"/>
      <c r="AE96" s="223"/>
      <c r="AF96" s="109"/>
      <c r="AG96" s="9"/>
      <c r="AH96" s="4"/>
      <c r="AI96" s="223"/>
      <c r="AJ96" s="223"/>
      <c r="AK96" s="223"/>
      <c r="AL96" s="223"/>
      <c r="AM96" s="101"/>
      <c r="AN96" s="9"/>
      <c r="AO96" s="4"/>
      <c r="AP96" s="32">
        <f t="shared" si="7"/>
        <v>0</v>
      </c>
      <c r="AQ96" s="60">
        <f t="shared" si="7"/>
        <v>0</v>
      </c>
      <c r="AR96" s="37" t="e">
        <f t="shared" si="6"/>
        <v>#DIV/0!</v>
      </c>
      <c r="AS96" s="40">
        <f t="shared" si="8"/>
        <v>0</v>
      </c>
      <c r="AT96" s="45"/>
      <c r="AU96" s="46"/>
    </row>
    <row r="97" spans="1:47" ht="15.75" customHeight="1" thickBot="1">
      <c r="A97" s="89">
        <v>93</v>
      </c>
      <c r="B97" s="221"/>
      <c r="C97" s="66"/>
      <c r="D97" s="221"/>
      <c r="E97" s="98"/>
      <c r="F97" s="129"/>
      <c r="G97" s="223"/>
      <c r="H97" s="223"/>
      <c r="I97" s="223"/>
      <c r="J97" s="223"/>
      <c r="K97" s="115"/>
      <c r="L97" s="9"/>
      <c r="M97" s="4"/>
      <c r="N97" s="206"/>
      <c r="O97" s="206"/>
      <c r="P97" s="206"/>
      <c r="Q97" s="206"/>
      <c r="R97" s="115"/>
      <c r="S97" s="9"/>
      <c r="T97" s="3"/>
      <c r="U97" s="223"/>
      <c r="V97" s="223"/>
      <c r="W97" s="223"/>
      <c r="X97" s="223"/>
      <c r="Y97" s="109"/>
      <c r="Z97" s="9"/>
      <c r="AA97" s="4"/>
      <c r="AB97" s="223"/>
      <c r="AC97" s="223"/>
      <c r="AD97" s="223"/>
      <c r="AE97" s="223"/>
      <c r="AF97" s="109"/>
      <c r="AG97" s="9"/>
      <c r="AH97" s="4"/>
      <c r="AI97" s="223"/>
      <c r="AJ97" s="223"/>
      <c r="AK97" s="223"/>
      <c r="AL97" s="223"/>
      <c r="AM97" s="101"/>
      <c r="AN97" s="9"/>
      <c r="AO97" s="4"/>
      <c r="AP97" s="32">
        <f t="shared" si="7"/>
        <v>0</v>
      </c>
      <c r="AQ97" s="33">
        <f t="shared" si="7"/>
        <v>0</v>
      </c>
      <c r="AR97" s="37" t="e">
        <f t="shared" si="6"/>
        <v>#DIV/0!</v>
      </c>
      <c r="AS97" s="40">
        <f t="shared" si="8"/>
        <v>0</v>
      </c>
      <c r="AT97" s="45"/>
      <c r="AU97" s="46"/>
    </row>
    <row r="98" spans="1:47" ht="16.5" customHeight="1" thickBot="1">
      <c r="A98" s="96">
        <v>94</v>
      </c>
      <c r="B98" s="221"/>
      <c r="C98" s="66"/>
      <c r="D98" s="221"/>
      <c r="E98" s="98"/>
      <c r="F98" s="129"/>
      <c r="G98" s="223"/>
      <c r="H98" s="223"/>
      <c r="I98" s="223"/>
      <c r="J98" s="223"/>
      <c r="K98" s="115"/>
      <c r="L98" s="9"/>
      <c r="M98" s="4"/>
      <c r="N98" s="206"/>
      <c r="O98" s="206"/>
      <c r="P98" s="206"/>
      <c r="Q98" s="206"/>
      <c r="R98" s="115"/>
      <c r="S98" s="9"/>
      <c r="T98" s="3"/>
      <c r="U98" s="223"/>
      <c r="V98" s="223"/>
      <c r="W98" s="223"/>
      <c r="X98" s="223"/>
      <c r="Y98" s="109"/>
      <c r="Z98" s="9"/>
      <c r="AA98" s="4"/>
      <c r="AB98" s="223"/>
      <c r="AC98" s="223"/>
      <c r="AD98" s="223"/>
      <c r="AE98" s="223"/>
      <c r="AF98" s="109"/>
      <c r="AG98" s="9"/>
      <c r="AH98" s="4"/>
      <c r="AI98" s="223"/>
      <c r="AJ98" s="223"/>
      <c r="AK98" s="223"/>
      <c r="AL98" s="223"/>
      <c r="AM98" s="101"/>
      <c r="AN98" s="9"/>
      <c r="AO98" s="4"/>
      <c r="AP98" s="32">
        <f t="shared" si="7"/>
        <v>0</v>
      </c>
      <c r="AQ98" s="60">
        <f t="shared" si="7"/>
        <v>0</v>
      </c>
      <c r="AR98" s="37" t="e">
        <f t="shared" si="6"/>
        <v>#DIV/0!</v>
      </c>
      <c r="AS98" s="40">
        <f t="shared" si="8"/>
        <v>0</v>
      </c>
      <c r="AT98" s="45"/>
      <c r="AU98" s="46"/>
    </row>
    <row r="99" spans="1:47" ht="15.75" customHeight="1" thickBot="1">
      <c r="A99" s="89">
        <v>95</v>
      </c>
      <c r="B99" s="221"/>
      <c r="C99" s="66"/>
      <c r="D99" s="221"/>
      <c r="E99" s="98"/>
      <c r="F99" s="129"/>
      <c r="G99" s="223"/>
      <c r="H99" s="223"/>
      <c r="I99" s="223"/>
      <c r="J99" s="223"/>
      <c r="K99" s="115"/>
      <c r="L99" s="9"/>
      <c r="M99" s="4"/>
      <c r="N99" s="206"/>
      <c r="O99" s="206"/>
      <c r="P99" s="206"/>
      <c r="Q99" s="206"/>
      <c r="R99" s="115"/>
      <c r="S99" s="9"/>
      <c r="T99" s="3"/>
      <c r="U99" s="223"/>
      <c r="V99" s="223"/>
      <c r="W99" s="223"/>
      <c r="X99" s="223"/>
      <c r="Y99" s="109"/>
      <c r="Z99" s="9"/>
      <c r="AA99" s="4"/>
      <c r="AB99" s="223"/>
      <c r="AC99" s="223"/>
      <c r="AD99" s="223"/>
      <c r="AE99" s="223"/>
      <c r="AF99" s="109"/>
      <c r="AG99" s="9"/>
      <c r="AH99" s="4"/>
      <c r="AI99" s="223"/>
      <c r="AJ99" s="223"/>
      <c r="AK99" s="223"/>
      <c r="AL99" s="223"/>
      <c r="AM99" s="101"/>
      <c r="AN99" s="9"/>
      <c r="AO99" s="4"/>
      <c r="AP99" s="32">
        <f t="shared" si="7"/>
        <v>0</v>
      </c>
      <c r="AQ99" s="33">
        <f t="shared" si="7"/>
        <v>0</v>
      </c>
      <c r="AR99" s="37" t="e">
        <f t="shared" si="6"/>
        <v>#DIV/0!</v>
      </c>
      <c r="AS99" s="40">
        <f t="shared" si="8"/>
        <v>0</v>
      </c>
      <c r="AT99" s="45"/>
      <c r="AU99" s="46"/>
    </row>
    <row r="100" spans="1:47" ht="16.5" customHeight="1" thickBot="1">
      <c r="A100" s="89">
        <v>96</v>
      </c>
      <c r="B100" s="221"/>
      <c r="C100" s="66"/>
      <c r="D100" s="221"/>
      <c r="E100" s="98"/>
      <c r="F100" s="130"/>
      <c r="G100" s="223"/>
      <c r="H100" s="223"/>
      <c r="I100" s="223"/>
      <c r="J100" s="223"/>
      <c r="K100" s="115"/>
      <c r="L100" s="9"/>
      <c r="M100" s="4"/>
      <c r="N100" s="206"/>
      <c r="O100" s="206"/>
      <c r="P100" s="206"/>
      <c r="Q100" s="206"/>
      <c r="R100" s="115"/>
      <c r="S100" s="9"/>
      <c r="T100" s="3"/>
      <c r="U100" s="223"/>
      <c r="V100" s="223"/>
      <c r="W100" s="223"/>
      <c r="X100" s="223"/>
      <c r="Y100" s="109"/>
      <c r="Z100" s="9"/>
      <c r="AA100" s="4"/>
      <c r="AB100" s="223"/>
      <c r="AC100" s="223"/>
      <c r="AD100" s="223"/>
      <c r="AE100" s="223"/>
      <c r="AF100" s="109"/>
      <c r="AG100" s="9"/>
      <c r="AH100" s="4"/>
      <c r="AI100" s="223"/>
      <c r="AJ100" s="223"/>
      <c r="AK100" s="223"/>
      <c r="AL100" s="223"/>
      <c r="AM100" s="101"/>
      <c r="AN100" s="9"/>
      <c r="AO100" s="4"/>
      <c r="AP100" s="32">
        <f t="shared" si="7"/>
        <v>0</v>
      </c>
      <c r="AQ100" s="60">
        <f t="shared" si="7"/>
        <v>0</v>
      </c>
      <c r="AR100" s="37" t="e">
        <f t="shared" si="6"/>
        <v>#DIV/0!</v>
      </c>
      <c r="AS100" s="40">
        <f t="shared" si="8"/>
        <v>0</v>
      </c>
      <c r="AT100" s="45"/>
      <c r="AU100" s="46"/>
    </row>
    <row r="101" spans="1:47" ht="15.75" customHeight="1" thickBot="1">
      <c r="A101" s="96">
        <v>97</v>
      </c>
      <c r="B101" s="221"/>
      <c r="C101" s="66"/>
      <c r="D101" s="221"/>
      <c r="E101" s="98"/>
      <c r="F101" s="129"/>
      <c r="G101" s="223"/>
      <c r="H101" s="223"/>
      <c r="I101" s="223"/>
      <c r="J101" s="223"/>
      <c r="K101" s="115"/>
      <c r="L101" s="9"/>
      <c r="M101" s="4"/>
      <c r="N101" s="206"/>
      <c r="O101" s="206"/>
      <c r="P101" s="206"/>
      <c r="Q101" s="206"/>
      <c r="R101" s="115"/>
      <c r="S101" s="9"/>
      <c r="T101" s="3"/>
      <c r="U101" s="223"/>
      <c r="V101" s="223"/>
      <c r="W101" s="223"/>
      <c r="X101" s="223"/>
      <c r="Y101" s="109"/>
      <c r="Z101" s="9"/>
      <c r="AA101" s="9"/>
      <c r="AB101" s="223"/>
      <c r="AC101" s="223"/>
      <c r="AD101" s="223"/>
      <c r="AE101" s="223"/>
      <c r="AF101" s="109"/>
      <c r="AG101" s="9"/>
      <c r="AH101" s="4"/>
      <c r="AI101" s="223"/>
      <c r="AJ101" s="223"/>
      <c r="AK101" s="223"/>
      <c r="AL101" s="223"/>
      <c r="AM101" s="101"/>
      <c r="AN101" s="9"/>
      <c r="AO101" s="4"/>
      <c r="AP101" s="32">
        <f t="shared" si="7"/>
        <v>0</v>
      </c>
      <c r="AQ101" s="33">
        <f t="shared" si="7"/>
        <v>0</v>
      </c>
      <c r="AR101" s="37" t="e">
        <f t="shared" si="6"/>
        <v>#DIV/0!</v>
      </c>
      <c r="AS101" s="40">
        <f t="shared" si="8"/>
        <v>0</v>
      </c>
      <c r="AT101" s="45"/>
      <c r="AU101" s="46"/>
    </row>
    <row r="102" spans="1:47" ht="16.5" customHeight="1" thickBot="1">
      <c r="A102" s="89">
        <v>98</v>
      </c>
      <c r="B102" s="221"/>
      <c r="C102" s="66"/>
      <c r="D102" s="221"/>
      <c r="E102" s="98"/>
      <c r="F102" s="130"/>
      <c r="G102" s="223"/>
      <c r="H102" s="223"/>
      <c r="I102" s="223"/>
      <c r="J102" s="223"/>
      <c r="K102" s="115"/>
      <c r="L102" s="9"/>
      <c r="M102" s="4"/>
      <c r="N102" s="206"/>
      <c r="O102" s="206"/>
      <c r="P102" s="206"/>
      <c r="Q102" s="206"/>
      <c r="R102" s="115"/>
      <c r="S102" s="9"/>
      <c r="T102" s="3"/>
      <c r="U102" s="223"/>
      <c r="V102" s="223"/>
      <c r="W102" s="223"/>
      <c r="X102" s="223"/>
      <c r="Y102" s="109"/>
      <c r="Z102" s="9"/>
      <c r="AA102" s="9"/>
      <c r="AB102" s="223"/>
      <c r="AC102" s="223"/>
      <c r="AD102" s="223"/>
      <c r="AE102" s="223"/>
      <c r="AF102" s="109"/>
      <c r="AG102" s="9"/>
      <c r="AH102" s="4"/>
      <c r="AI102" s="223"/>
      <c r="AJ102" s="223"/>
      <c r="AK102" s="223"/>
      <c r="AL102" s="223"/>
      <c r="AM102" s="101"/>
      <c r="AN102" s="9"/>
      <c r="AO102" s="4"/>
      <c r="AP102" s="32">
        <f t="shared" si="7"/>
        <v>0</v>
      </c>
      <c r="AQ102" s="60">
        <f t="shared" si="7"/>
        <v>0</v>
      </c>
      <c r="AR102" s="37" t="e">
        <f t="shared" si="6"/>
        <v>#DIV/0!</v>
      </c>
      <c r="AS102" s="40">
        <f t="shared" si="8"/>
        <v>0</v>
      </c>
      <c r="AT102" s="45"/>
      <c r="AU102" s="46"/>
    </row>
    <row r="103" spans="1:47" ht="15.75" customHeight="1" thickBot="1">
      <c r="A103" s="89">
        <v>99</v>
      </c>
      <c r="B103" s="221"/>
      <c r="C103" s="66"/>
      <c r="D103" s="221"/>
      <c r="E103" s="98"/>
      <c r="F103" s="129"/>
      <c r="G103" s="223"/>
      <c r="H103" s="223"/>
      <c r="I103" s="223"/>
      <c r="J103" s="223"/>
      <c r="K103" s="115"/>
      <c r="L103" s="9"/>
      <c r="M103" s="4"/>
      <c r="N103" s="206"/>
      <c r="O103" s="206"/>
      <c r="P103" s="206"/>
      <c r="Q103" s="206"/>
      <c r="R103" s="115"/>
      <c r="S103" s="9"/>
      <c r="T103" s="3"/>
      <c r="U103" s="223"/>
      <c r="V103" s="223"/>
      <c r="W103" s="223"/>
      <c r="X103" s="223"/>
      <c r="Y103" s="109"/>
      <c r="Z103" s="9"/>
      <c r="AA103" s="9"/>
      <c r="AB103" s="223"/>
      <c r="AC103" s="223"/>
      <c r="AD103" s="223"/>
      <c r="AE103" s="223"/>
      <c r="AF103" s="109"/>
      <c r="AG103" s="9"/>
      <c r="AH103" s="4"/>
      <c r="AI103" s="223"/>
      <c r="AJ103" s="223"/>
      <c r="AK103" s="223"/>
      <c r="AL103" s="223"/>
      <c r="AM103" s="101"/>
      <c r="AN103" s="9"/>
      <c r="AO103" s="4"/>
      <c r="AP103" s="32">
        <f t="shared" si="7"/>
        <v>0</v>
      </c>
      <c r="AQ103" s="33">
        <f t="shared" si="7"/>
        <v>0</v>
      </c>
      <c r="AR103" s="37" t="e">
        <f t="shared" si="6"/>
        <v>#DIV/0!</v>
      </c>
      <c r="AS103" s="40">
        <f t="shared" si="8"/>
        <v>0</v>
      </c>
      <c r="AT103" s="45"/>
      <c r="AU103" s="46"/>
    </row>
    <row r="104" spans="1:47" ht="16.5" customHeight="1" thickBot="1">
      <c r="A104" s="96">
        <v>100</v>
      </c>
      <c r="B104" s="221"/>
      <c r="C104" s="66"/>
      <c r="D104" s="221"/>
      <c r="E104" s="98"/>
      <c r="F104" s="129"/>
      <c r="G104" s="223"/>
      <c r="H104" s="223"/>
      <c r="I104" s="223"/>
      <c r="J104" s="223"/>
      <c r="K104" s="115"/>
      <c r="L104" s="9"/>
      <c r="M104" s="4"/>
      <c r="N104" s="206"/>
      <c r="O104" s="206"/>
      <c r="P104" s="206"/>
      <c r="Q104" s="206"/>
      <c r="R104" s="115"/>
      <c r="S104" s="9"/>
      <c r="T104" s="3"/>
      <c r="U104" s="223"/>
      <c r="V104" s="223"/>
      <c r="W104" s="223"/>
      <c r="X104" s="223"/>
      <c r="Y104" s="109"/>
      <c r="Z104" s="9"/>
      <c r="AA104" s="9"/>
      <c r="AB104" s="223"/>
      <c r="AC104" s="223"/>
      <c r="AD104" s="223"/>
      <c r="AE104" s="223"/>
      <c r="AF104" s="109"/>
      <c r="AG104" s="9"/>
      <c r="AH104" s="4"/>
      <c r="AI104" s="223"/>
      <c r="AJ104" s="223"/>
      <c r="AK104" s="223"/>
      <c r="AL104" s="223"/>
      <c r="AM104" s="101"/>
      <c r="AN104" s="9"/>
      <c r="AO104" s="4"/>
      <c r="AP104" s="32">
        <f t="shared" si="7"/>
        <v>0</v>
      </c>
      <c r="AQ104" s="60">
        <f t="shared" si="7"/>
        <v>0</v>
      </c>
      <c r="AR104" s="37" t="e">
        <f t="shared" si="6"/>
        <v>#DIV/0!</v>
      </c>
      <c r="AS104" s="40">
        <f t="shared" si="8"/>
        <v>0</v>
      </c>
      <c r="AT104" s="45"/>
      <c r="AU104" s="46"/>
    </row>
    <row r="105" spans="1:47" ht="15.75" customHeight="1" thickBot="1">
      <c r="A105" s="89">
        <v>101</v>
      </c>
      <c r="B105" s="220"/>
      <c r="C105" s="66"/>
      <c r="D105" s="55"/>
      <c r="E105" s="98"/>
      <c r="F105" s="129"/>
      <c r="G105" s="223"/>
      <c r="H105" s="223"/>
      <c r="I105" s="223"/>
      <c r="J105" s="223"/>
      <c r="K105" s="115"/>
      <c r="L105" s="9"/>
      <c r="M105" s="4"/>
      <c r="N105" s="206"/>
      <c r="O105" s="206"/>
      <c r="P105" s="206"/>
      <c r="Q105" s="206"/>
      <c r="R105" s="115"/>
      <c r="S105" s="9"/>
      <c r="T105" s="3"/>
      <c r="U105" s="223"/>
      <c r="V105" s="223"/>
      <c r="W105" s="223"/>
      <c r="X105" s="223"/>
      <c r="Y105" s="109"/>
      <c r="Z105" s="9"/>
      <c r="AA105" s="9"/>
      <c r="AB105" s="223"/>
      <c r="AC105" s="223"/>
      <c r="AD105" s="223"/>
      <c r="AE105" s="223"/>
      <c r="AF105" s="109"/>
      <c r="AG105" s="9"/>
      <c r="AH105" s="4"/>
      <c r="AI105" s="225"/>
      <c r="AJ105" s="225"/>
      <c r="AK105" s="225"/>
      <c r="AL105" s="225"/>
      <c r="AM105" s="101"/>
      <c r="AN105" s="9"/>
      <c r="AO105" s="4"/>
      <c r="AP105" s="32">
        <f t="shared" si="7"/>
        <v>0</v>
      </c>
      <c r="AQ105" s="33">
        <f t="shared" si="7"/>
        <v>0</v>
      </c>
      <c r="AR105" s="37" t="e">
        <f t="shared" si="6"/>
        <v>#DIV/0!</v>
      </c>
      <c r="AS105" s="40">
        <f t="shared" si="8"/>
        <v>0</v>
      </c>
      <c r="AT105" s="45"/>
      <c r="AU105" s="46"/>
    </row>
    <row r="106" spans="1:47" ht="16.5" customHeight="1" thickBot="1">
      <c r="A106" s="89">
        <v>102</v>
      </c>
      <c r="B106" s="221"/>
      <c r="C106" s="66"/>
      <c r="D106" s="55"/>
      <c r="E106" s="98"/>
      <c r="F106" s="129"/>
      <c r="G106" s="223"/>
      <c r="H106" s="223"/>
      <c r="I106" s="223"/>
      <c r="J106" s="223"/>
      <c r="K106" s="115"/>
      <c r="L106" s="9"/>
      <c r="M106" s="4"/>
      <c r="N106" s="223"/>
      <c r="O106" s="223"/>
      <c r="P106" s="223"/>
      <c r="Q106" s="223"/>
      <c r="R106" s="115"/>
      <c r="S106" s="9"/>
      <c r="T106" s="3"/>
      <c r="U106" s="223"/>
      <c r="V106" s="223"/>
      <c r="W106" s="223"/>
      <c r="X106" s="223"/>
      <c r="Y106" s="109"/>
      <c r="Z106" s="9"/>
      <c r="AA106" s="9"/>
      <c r="AB106" s="223"/>
      <c r="AC106" s="223"/>
      <c r="AD106" s="223"/>
      <c r="AE106" s="223"/>
      <c r="AF106" s="109"/>
      <c r="AG106" s="9"/>
      <c r="AH106" s="4"/>
      <c r="AI106" s="223"/>
      <c r="AJ106" s="223"/>
      <c r="AK106" s="223"/>
      <c r="AL106" s="223"/>
      <c r="AM106" s="101"/>
      <c r="AN106" s="9"/>
      <c r="AO106" s="4"/>
      <c r="AP106" s="32">
        <f t="shared" si="7"/>
        <v>0</v>
      </c>
      <c r="AQ106" s="60">
        <f t="shared" si="7"/>
        <v>0</v>
      </c>
      <c r="AR106" s="37" t="e">
        <f t="shared" si="6"/>
        <v>#DIV/0!</v>
      </c>
      <c r="AS106" s="40">
        <f t="shared" si="8"/>
        <v>0</v>
      </c>
      <c r="AT106" s="45"/>
      <c r="AU106" s="46"/>
    </row>
    <row r="107" spans="1:47" ht="15.75" customHeight="1" thickBot="1">
      <c r="A107" s="96">
        <v>103</v>
      </c>
      <c r="B107" s="221"/>
      <c r="C107" s="66"/>
      <c r="D107" s="55"/>
      <c r="E107" s="98"/>
      <c r="F107" s="129"/>
      <c r="G107" s="222"/>
      <c r="H107" s="222"/>
      <c r="I107" s="222"/>
      <c r="J107" s="222"/>
      <c r="K107" s="115"/>
      <c r="L107" s="9"/>
      <c r="M107" s="4"/>
      <c r="N107" s="206"/>
      <c r="O107" s="206"/>
      <c r="P107" s="206"/>
      <c r="Q107" s="206"/>
      <c r="R107" s="115"/>
      <c r="S107" s="9"/>
      <c r="T107" s="3"/>
      <c r="U107" s="223"/>
      <c r="V107" s="223"/>
      <c r="W107" s="223"/>
      <c r="X107" s="223"/>
      <c r="Y107" s="109"/>
      <c r="Z107" s="9"/>
      <c r="AA107" s="9"/>
      <c r="AB107" s="223"/>
      <c r="AC107" s="223"/>
      <c r="AD107" s="223"/>
      <c r="AE107" s="223"/>
      <c r="AF107" s="109"/>
      <c r="AG107" s="9"/>
      <c r="AH107" s="4"/>
      <c r="AI107" s="223"/>
      <c r="AJ107" s="223"/>
      <c r="AK107" s="223"/>
      <c r="AL107" s="223"/>
      <c r="AM107" s="101"/>
      <c r="AN107" s="9"/>
      <c r="AO107" s="4"/>
      <c r="AP107" s="32">
        <f t="shared" si="7"/>
        <v>0</v>
      </c>
      <c r="AQ107" s="33">
        <f t="shared" si="7"/>
        <v>0</v>
      </c>
      <c r="AR107" s="37" t="e">
        <f t="shared" si="6"/>
        <v>#DIV/0!</v>
      </c>
      <c r="AS107" s="40">
        <f t="shared" si="8"/>
        <v>0</v>
      </c>
      <c r="AT107" s="45"/>
      <c r="AU107" s="46"/>
    </row>
    <row r="108" spans="1:47" ht="16.5" customHeight="1" thickBot="1">
      <c r="A108" s="89">
        <v>104</v>
      </c>
      <c r="B108" s="221"/>
      <c r="C108" s="66"/>
      <c r="D108" s="55"/>
      <c r="E108" s="98"/>
      <c r="F108" s="129"/>
      <c r="G108" s="223"/>
      <c r="H108" s="223"/>
      <c r="I108" s="223"/>
      <c r="J108" s="223"/>
      <c r="K108" s="115"/>
      <c r="L108" s="9"/>
      <c r="M108" s="4"/>
      <c r="N108" s="206"/>
      <c r="O108" s="206"/>
      <c r="P108" s="206"/>
      <c r="Q108" s="206"/>
      <c r="R108" s="115"/>
      <c r="S108" s="9"/>
      <c r="T108" s="3"/>
      <c r="U108" s="223"/>
      <c r="V108" s="223"/>
      <c r="W108" s="223"/>
      <c r="X108" s="223"/>
      <c r="Y108" s="109"/>
      <c r="Z108" s="9"/>
      <c r="AA108" s="9"/>
      <c r="AB108" s="223"/>
      <c r="AC108" s="223"/>
      <c r="AD108" s="223"/>
      <c r="AE108" s="223"/>
      <c r="AF108" s="109"/>
      <c r="AG108" s="9"/>
      <c r="AH108" s="4"/>
      <c r="AI108" s="223"/>
      <c r="AJ108" s="223"/>
      <c r="AK108" s="223"/>
      <c r="AL108" s="223"/>
      <c r="AM108" s="101"/>
      <c r="AN108" s="9"/>
      <c r="AO108" s="4"/>
      <c r="AP108" s="32">
        <f t="shared" si="7"/>
        <v>0</v>
      </c>
      <c r="AQ108" s="60">
        <f t="shared" si="7"/>
        <v>0</v>
      </c>
      <c r="AR108" s="37" t="e">
        <f t="shared" si="6"/>
        <v>#DIV/0!</v>
      </c>
      <c r="AS108" s="40">
        <f t="shared" si="8"/>
        <v>0</v>
      </c>
      <c r="AT108" s="45"/>
      <c r="AU108" s="46"/>
    </row>
    <row r="109" spans="1:47" ht="15.75" customHeight="1" thickBot="1">
      <c r="A109" s="89">
        <v>105</v>
      </c>
      <c r="B109" s="221"/>
      <c r="C109" s="66"/>
      <c r="D109" s="55"/>
      <c r="E109" s="98"/>
      <c r="F109" s="130"/>
      <c r="G109" s="223"/>
      <c r="H109" s="223"/>
      <c r="I109" s="223"/>
      <c r="J109" s="223"/>
      <c r="K109" s="115"/>
      <c r="L109" s="9"/>
      <c r="M109" s="4"/>
      <c r="N109" s="223"/>
      <c r="O109" s="223"/>
      <c r="P109" s="223"/>
      <c r="Q109" s="223"/>
      <c r="R109" s="115"/>
      <c r="S109" s="9"/>
      <c r="T109" s="4"/>
      <c r="U109" s="223"/>
      <c r="V109" s="223"/>
      <c r="W109" s="223"/>
      <c r="X109" s="223"/>
      <c r="Y109" s="109"/>
      <c r="Z109" s="9"/>
      <c r="AA109" s="4"/>
      <c r="AB109" s="223"/>
      <c r="AC109" s="223"/>
      <c r="AD109" s="223"/>
      <c r="AE109" s="223"/>
      <c r="AF109" s="109"/>
      <c r="AG109" s="9"/>
      <c r="AH109" s="4"/>
      <c r="AI109" s="223"/>
      <c r="AJ109" s="223"/>
      <c r="AK109" s="223"/>
      <c r="AL109" s="2"/>
      <c r="AM109" s="101"/>
      <c r="AN109" s="9"/>
      <c r="AO109" s="4"/>
      <c r="AP109" s="32">
        <f t="shared" si="7"/>
        <v>0</v>
      </c>
      <c r="AQ109" s="33">
        <f t="shared" si="7"/>
        <v>0</v>
      </c>
      <c r="AR109" s="37" t="e">
        <f t="shared" si="6"/>
        <v>#DIV/0!</v>
      </c>
      <c r="AS109" s="40">
        <f t="shared" si="8"/>
        <v>0</v>
      </c>
      <c r="AT109" s="45"/>
      <c r="AU109" s="46"/>
    </row>
    <row r="110" spans="1:47" ht="16.5" customHeight="1" thickBot="1">
      <c r="A110" s="96">
        <v>106</v>
      </c>
      <c r="B110" s="221"/>
      <c r="C110" s="66"/>
      <c r="D110" s="55"/>
      <c r="E110" s="98"/>
      <c r="F110" s="129"/>
      <c r="G110" s="223"/>
      <c r="H110" s="223"/>
      <c r="I110" s="223"/>
      <c r="J110" s="223"/>
      <c r="K110" s="115"/>
      <c r="L110" s="9"/>
      <c r="M110" s="4"/>
      <c r="N110" s="223"/>
      <c r="O110" s="223"/>
      <c r="P110" s="223"/>
      <c r="Q110" s="223"/>
      <c r="R110" s="115"/>
      <c r="S110" s="9"/>
      <c r="T110" s="4"/>
      <c r="U110" s="223"/>
      <c r="V110" s="223"/>
      <c r="W110" s="223"/>
      <c r="X110" s="223"/>
      <c r="Y110" s="109"/>
      <c r="Z110" s="9"/>
      <c r="AA110" s="4"/>
      <c r="AB110" s="223"/>
      <c r="AC110" s="223"/>
      <c r="AD110" s="223"/>
      <c r="AE110" s="223"/>
      <c r="AF110" s="109"/>
      <c r="AG110" s="9"/>
      <c r="AH110" s="4"/>
      <c r="AI110" s="223"/>
      <c r="AJ110" s="223"/>
      <c r="AK110" s="223"/>
      <c r="AL110" s="223"/>
      <c r="AM110" s="101"/>
      <c r="AN110" s="9"/>
      <c r="AO110" s="4"/>
      <c r="AP110" s="32">
        <f t="shared" si="7"/>
        <v>0</v>
      </c>
      <c r="AQ110" s="60">
        <f t="shared" si="7"/>
        <v>0</v>
      </c>
      <c r="AR110" s="37" t="e">
        <f t="shared" si="6"/>
        <v>#DIV/0!</v>
      </c>
      <c r="AS110" s="40">
        <f t="shared" si="8"/>
        <v>0</v>
      </c>
      <c r="AT110" s="45"/>
      <c r="AU110" s="46"/>
    </row>
    <row r="111" spans="1:47" ht="15.75" customHeight="1" thickBot="1">
      <c r="A111" s="89">
        <v>107</v>
      </c>
      <c r="B111" s="221"/>
      <c r="C111" s="66"/>
      <c r="D111" s="55"/>
      <c r="E111" s="98"/>
      <c r="F111" s="129"/>
      <c r="G111" s="223"/>
      <c r="H111" s="223"/>
      <c r="I111" s="223"/>
      <c r="J111" s="223"/>
      <c r="K111" s="115"/>
      <c r="L111" s="9"/>
      <c r="M111" s="4"/>
      <c r="N111" s="206"/>
      <c r="O111" s="206"/>
      <c r="P111" s="206"/>
      <c r="Q111" s="206"/>
      <c r="R111" s="115"/>
      <c r="S111" s="9"/>
      <c r="T111" s="3"/>
      <c r="U111" s="223"/>
      <c r="V111" s="223"/>
      <c r="W111" s="223"/>
      <c r="X111" s="223"/>
      <c r="Y111" s="109"/>
      <c r="Z111" s="9"/>
      <c r="AA111" s="9"/>
      <c r="AB111" s="222"/>
      <c r="AC111" s="222"/>
      <c r="AD111" s="222"/>
      <c r="AE111" s="222"/>
      <c r="AF111" s="109"/>
      <c r="AG111" s="9"/>
      <c r="AH111" s="4"/>
      <c r="AI111" s="223"/>
      <c r="AJ111" s="223"/>
      <c r="AK111" s="223"/>
      <c r="AL111" s="223"/>
      <c r="AM111" s="101"/>
      <c r="AN111" s="9"/>
      <c r="AO111" s="4"/>
      <c r="AP111" s="32">
        <f t="shared" si="7"/>
        <v>0</v>
      </c>
      <c r="AQ111" s="33">
        <f t="shared" si="7"/>
        <v>0</v>
      </c>
      <c r="AR111" s="37" t="e">
        <f t="shared" si="6"/>
        <v>#DIV/0!</v>
      </c>
      <c r="AS111" s="40">
        <f t="shared" si="8"/>
        <v>0</v>
      </c>
      <c r="AT111" s="45"/>
      <c r="AU111" s="46"/>
    </row>
    <row r="112" spans="1:47" ht="16.5" customHeight="1" thickBot="1">
      <c r="A112" s="89">
        <v>108</v>
      </c>
      <c r="B112" s="362"/>
      <c r="C112" s="66"/>
      <c r="D112" s="55"/>
      <c r="E112" s="98"/>
      <c r="F112" s="129"/>
      <c r="G112" s="223"/>
      <c r="H112" s="223"/>
      <c r="I112" s="223"/>
      <c r="J112" s="223"/>
      <c r="K112" s="115"/>
      <c r="L112" s="9"/>
      <c r="M112" s="4"/>
      <c r="N112" s="223"/>
      <c r="O112" s="223"/>
      <c r="P112" s="223"/>
      <c r="Q112" s="223"/>
      <c r="R112" s="115"/>
      <c r="S112" s="9"/>
      <c r="T112" s="4"/>
      <c r="U112" s="223"/>
      <c r="V112" s="223"/>
      <c r="W112" s="223"/>
      <c r="X112" s="223"/>
      <c r="Y112" s="109"/>
      <c r="Z112" s="9"/>
      <c r="AA112" s="4"/>
      <c r="AB112" s="223"/>
      <c r="AC112" s="223"/>
      <c r="AD112" s="223"/>
      <c r="AE112" s="223"/>
      <c r="AF112" s="109"/>
      <c r="AG112" s="9"/>
      <c r="AH112" s="4"/>
      <c r="AI112" s="223"/>
      <c r="AJ112" s="223"/>
      <c r="AK112" s="223"/>
      <c r="AL112" s="223"/>
      <c r="AM112" s="101"/>
      <c r="AN112" s="9"/>
      <c r="AO112" s="4"/>
      <c r="AP112" s="32">
        <f t="shared" si="7"/>
        <v>0</v>
      </c>
      <c r="AQ112" s="60">
        <f t="shared" si="7"/>
        <v>0</v>
      </c>
      <c r="AR112" s="37" t="e">
        <f t="shared" si="6"/>
        <v>#DIV/0!</v>
      </c>
      <c r="AS112" s="40">
        <f t="shared" si="8"/>
        <v>0</v>
      </c>
      <c r="AT112" s="45"/>
      <c r="AU112" s="46"/>
    </row>
    <row r="113" spans="1:47" ht="15.75" customHeight="1" thickBot="1">
      <c r="A113" s="96">
        <v>109</v>
      </c>
      <c r="B113" s="362"/>
      <c r="C113" s="66"/>
      <c r="D113" s="55"/>
      <c r="E113" s="98"/>
      <c r="F113" s="129"/>
      <c r="G113" s="223"/>
      <c r="H113" s="223"/>
      <c r="I113" s="223"/>
      <c r="J113" s="223"/>
      <c r="K113" s="115"/>
      <c r="L113" s="9"/>
      <c r="M113" s="4"/>
      <c r="N113" s="223"/>
      <c r="O113" s="223"/>
      <c r="P113" s="223"/>
      <c r="Q113" s="223"/>
      <c r="R113" s="115"/>
      <c r="S113" s="9"/>
      <c r="T113" s="4"/>
      <c r="U113" s="223"/>
      <c r="V113" s="223"/>
      <c r="W113" s="223"/>
      <c r="X113" s="223"/>
      <c r="Y113" s="109"/>
      <c r="Z113" s="9"/>
      <c r="AA113" s="4"/>
      <c r="AB113" s="223"/>
      <c r="AC113" s="223"/>
      <c r="AD113" s="223"/>
      <c r="AE113" s="223"/>
      <c r="AF113" s="109"/>
      <c r="AG113" s="9"/>
      <c r="AH113" s="4"/>
      <c r="AI113" s="223"/>
      <c r="AJ113" s="223"/>
      <c r="AK113" s="223"/>
      <c r="AL113" s="223"/>
      <c r="AM113" s="101"/>
      <c r="AN113" s="9"/>
      <c r="AO113" s="4"/>
      <c r="AP113" s="32">
        <f t="shared" si="7"/>
        <v>0</v>
      </c>
      <c r="AQ113" s="33">
        <f t="shared" si="7"/>
        <v>0</v>
      </c>
      <c r="AR113" s="37" t="e">
        <f t="shared" si="6"/>
        <v>#DIV/0!</v>
      </c>
      <c r="AS113" s="40">
        <f t="shared" si="8"/>
        <v>0</v>
      </c>
      <c r="AT113" s="45"/>
      <c r="AU113" s="46"/>
    </row>
    <row r="114" spans="1:47" ht="16.5" customHeight="1" thickBot="1">
      <c r="A114" s="89">
        <v>110</v>
      </c>
      <c r="B114" s="362"/>
      <c r="C114" s="66"/>
      <c r="D114" s="55"/>
      <c r="E114" s="98"/>
      <c r="F114" s="129"/>
      <c r="G114" s="223"/>
      <c r="H114" s="223"/>
      <c r="I114" s="223"/>
      <c r="J114" s="223"/>
      <c r="K114" s="115"/>
      <c r="L114" s="9"/>
      <c r="M114" s="4"/>
      <c r="N114" s="223"/>
      <c r="O114" s="223"/>
      <c r="P114" s="223"/>
      <c r="Q114" s="223"/>
      <c r="R114" s="115"/>
      <c r="S114" s="9"/>
      <c r="T114" s="4"/>
      <c r="U114" s="223"/>
      <c r="V114" s="223"/>
      <c r="W114" s="223"/>
      <c r="X114" s="223"/>
      <c r="Y114" s="109"/>
      <c r="Z114" s="9"/>
      <c r="AA114" s="4"/>
      <c r="AB114" s="223"/>
      <c r="AC114" s="223"/>
      <c r="AD114" s="223"/>
      <c r="AE114" s="223"/>
      <c r="AF114" s="109"/>
      <c r="AG114" s="9"/>
      <c r="AH114" s="4"/>
      <c r="AI114" s="223"/>
      <c r="AJ114" s="223"/>
      <c r="AK114" s="223"/>
      <c r="AL114" s="223"/>
      <c r="AM114" s="101"/>
      <c r="AN114" s="9"/>
      <c r="AO114" s="4"/>
      <c r="AP114" s="32">
        <f t="shared" si="7"/>
        <v>0</v>
      </c>
      <c r="AQ114" s="60">
        <f t="shared" si="7"/>
        <v>0</v>
      </c>
      <c r="AR114" s="37" t="e">
        <f t="shared" si="6"/>
        <v>#DIV/0!</v>
      </c>
      <c r="AS114" s="40">
        <f t="shared" si="8"/>
        <v>0</v>
      </c>
      <c r="AT114" s="45"/>
      <c r="AU114" s="46"/>
    </row>
    <row r="115" spans="1:47" ht="15.75" customHeight="1" thickBot="1">
      <c r="A115" s="89">
        <v>111</v>
      </c>
      <c r="B115" s="362"/>
      <c r="C115" s="66"/>
      <c r="D115" s="55"/>
      <c r="E115" s="98"/>
      <c r="F115" s="129"/>
      <c r="G115" s="223"/>
      <c r="H115" s="223"/>
      <c r="I115" s="223"/>
      <c r="J115" s="223"/>
      <c r="K115" s="115"/>
      <c r="L115" s="9"/>
      <c r="M115" s="4"/>
      <c r="N115" s="206"/>
      <c r="O115" s="206"/>
      <c r="P115" s="206"/>
      <c r="Q115" s="206"/>
      <c r="R115" s="115"/>
      <c r="S115" s="9"/>
      <c r="T115" s="3"/>
      <c r="U115" s="223"/>
      <c r="V115" s="223"/>
      <c r="W115" s="223"/>
      <c r="X115" s="223"/>
      <c r="Y115" s="109"/>
      <c r="Z115" s="9"/>
      <c r="AA115" s="9"/>
      <c r="AB115" s="223"/>
      <c r="AC115" s="223"/>
      <c r="AD115" s="223"/>
      <c r="AE115" s="223"/>
      <c r="AF115" s="109"/>
      <c r="AG115" s="9"/>
      <c r="AH115" s="4"/>
      <c r="AI115" s="223"/>
      <c r="AJ115" s="223"/>
      <c r="AK115" s="223"/>
      <c r="AL115" s="223"/>
      <c r="AM115" s="101"/>
      <c r="AN115" s="9"/>
      <c r="AO115" s="4"/>
      <c r="AP115" s="32">
        <f t="shared" si="7"/>
        <v>0</v>
      </c>
      <c r="AQ115" s="33">
        <f t="shared" si="7"/>
        <v>0</v>
      </c>
      <c r="AR115" s="37" t="e">
        <f t="shared" si="6"/>
        <v>#DIV/0!</v>
      </c>
      <c r="AS115" s="40">
        <f t="shared" si="8"/>
        <v>0</v>
      </c>
      <c r="AT115" s="45"/>
      <c r="AU115" s="46"/>
    </row>
    <row r="116" spans="1:47" ht="16.5" customHeight="1" thickBot="1">
      <c r="A116" s="96">
        <v>112</v>
      </c>
      <c r="B116" s="362"/>
      <c r="C116" s="66"/>
      <c r="D116" s="55"/>
      <c r="E116" s="98"/>
      <c r="F116" s="129"/>
      <c r="G116" s="223"/>
      <c r="H116" s="223"/>
      <c r="I116" s="223"/>
      <c r="J116" s="223"/>
      <c r="K116" s="115"/>
      <c r="L116" s="9"/>
      <c r="M116" s="4"/>
      <c r="N116" s="206"/>
      <c r="O116" s="206"/>
      <c r="P116" s="206"/>
      <c r="Q116" s="206"/>
      <c r="R116" s="115"/>
      <c r="S116" s="9"/>
      <c r="T116" s="3"/>
      <c r="U116" s="223"/>
      <c r="V116" s="223"/>
      <c r="W116" s="223"/>
      <c r="X116" s="223"/>
      <c r="Y116" s="109"/>
      <c r="Z116" s="9"/>
      <c r="AA116" s="9"/>
      <c r="AB116" s="223"/>
      <c r="AC116" s="223"/>
      <c r="AD116" s="223"/>
      <c r="AE116" s="223"/>
      <c r="AF116" s="109"/>
      <c r="AG116" s="9"/>
      <c r="AH116" s="4"/>
      <c r="AI116" s="223"/>
      <c r="AJ116" s="223"/>
      <c r="AK116" s="223"/>
      <c r="AL116" s="223"/>
      <c r="AM116" s="101"/>
      <c r="AN116" s="9"/>
      <c r="AO116" s="4"/>
      <c r="AP116" s="32">
        <f t="shared" si="7"/>
        <v>0</v>
      </c>
      <c r="AQ116" s="60">
        <f t="shared" si="7"/>
        <v>0</v>
      </c>
      <c r="AR116" s="37" t="e">
        <f t="shared" si="6"/>
        <v>#DIV/0!</v>
      </c>
      <c r="AS116" s="40">
        <f t="shared" si="8"/>
        <v>0</v>
      </c>
      <c r="AT116" s="45"/>
      <c r="AU116" s="46"/>
    </row>
    <row r="117" spans="1:47" ht="15.75" customHeight="1" thickBot="1">
      <c r="A117" s="89">
        <v>113</v>
      </c>
      <c r="B117" s="221"/>
      <c r="C117" s="66"/>
      <c r="D117" s="55"/>
      <c r="E117" s="98"/>
      <c r="F117" s="129"/>
      <c r="G117" s="223"/>
      <c r="H117" s="223"/>
      <c r="I117" s="223"/>
      <c r="J117" s="223"/>
      <c r="K117" s="115"/>
      <c r="L117" s="9"/>
      <c r="M117" s="4"/>
      <c r="N117" s="223"/>
      <c r="O117" s="223"/>
      <c r="P117" s="223"/>
      <c r="Q117" s="223"/>
      <c r="R117" s="115"/>
      <c r="S117" s="9"/>
      <c r="T117" s="3"/>
      <c r="U117" s="223"/>
      <c r="V117" s="223"/>
      <c r="W117" s="223"/>
      <c r="X117" s="223"/>
      <c r="Y117" s="109"/>
      <c r="Z117" s="9"/>
      <c r="AA117" s="9"/>
      <c r="AB117" s="223"/>
      <c r="AC117" s="223"/>
      <c r="AD117" s="223"/>
      <c r="AE117" s="223"/>
      <c r="AF117" s="109"/>
      <c r="AG117" s="9"/>
      <c r="AH117" s="4"/>
      <c r="AI117" s="223"/>
      <c r="AJ117" s="223"/>
      <c r="AK117" s="222"/>
      <c r="AL117" s="223"/>
      <c r="AM117" s="101"/>
      <c r="AN117" s="9"/>
      <c r="AO117" s="4"/>
      <c r="AP117" s="32">
        <f t="shared" si="7"/>
        <v>0</v>
      </c>
      <c r="AQ117" s="33">
        <f t="shared" si="7"/>
        <v>0</v>
      </c>
      <c r="AR117" s="37" t="e">
        <f t="shared" si="6"/>
        <v>#DIV/0!</v>
      </c>
      <c r="AS117" s="40">
        <f t="shared" si="8"/>
        <v>0</v>
      </c>
      <c r="AT117" s="45"/>
      <c r="AU117" s="46"/>
    </row>
    <row r="118" spans="1:47" ht="16.5" customHeight="1" thickBot="1">
      <c r="A118" s="89">
        <v>114</v>
      </c>
      <c r="B118" s="221"/>
      <c r="C118" s="66"/>
      <c r="D118" s="55"/>
      <c r="E118" s="98"/>
      <c r="F118" s="129"/>
      <c r="G118" s="223"/>
      <c r="H118" s="223"/>
      <c r="I118" s="223"/>
      <c r="J118" s="223"/>
      <c r="K118" s="115"/>
      <c r="L118" s="9"/>
      <c r="M118" s="4"/>
      <c r="N118" s="223"/>
      <c r="O118" s="223"/>
      <c r="P118" s="223"/>
      <c r="Q118" s="223"/>
      <c r="R118" s="115"/>
      <c r="S118" s="9"/>
      <c r="T118" s="3"/>
      <c r="U118" s="223"/>
      <c r="V118" s="223"/>
      <c r="W118" s="223"/>
      <c r="X118" s="223"/>
      <c r="Y118" s="109"/>
      <c r="Z118" s="9"/>
      <c r="AA118" s="9"/>
      <c r="AB118" s="223"/>
      <c r="AC118" s="223"/>
      <c r="AD118" s="223"/>
      <c r="AE118" s="223"/>
      <c r="AF118" s="109"/>
      <c r="AG118" s="9"/>
      <c r="AH118" s="4"/>
      <c r="AI118" s="223"/>
      <c r="AJ118" s="223"/>
      <c r="AK118" s="223"/>
      <c r="AL118" s="223"/>
      <c r="AM118" s="101"/>
      <c r="AN118" s="9"/>
      <c r="AO118" s="4"/>
      <c r="AP118" s="32">
        <f t="shared" si="7"/>
        <v>0</v>
      </c>
      <c r="AQ118" s="60">
        <f t="shared" si="7"/>
        <v>0</v>
      </c>
      <c r="AR118" s="37" t="e">
        <f t="shared" si="6"/>
        <v>#DIV/0!</v>
      </c>
      <c r="AS118" s="40">
        <f t="shared" si="8"/>
        <v>0</v>
      </c>
      <c r="AT118" s="45"/>
      <c r="AU118" s="46"/>
    </row>
    <row r="119" spans="1:47" ht="15.75" customHeight="1" thickBot="1">
      <c r="A119" s="96">
        <v>115</v>
      </c>
      <c r="B119" s="221"/>
      <c r="C119" s="66"/>
      <c r="D119" s="55"/>
      <c r="E119" s="98"/>
      <c r="F119" s="129"/>
      <c r="G119" s="14"/>
      <c r="H119" s="2"/>
      <c r="I119" s="2"/>
      <c r="J119" s="2"/>
      <c r="K119" s="115"/>
      <c r="L119" s="9"/>
      <c r="M119" s="4"/>
      <c r="N119" s="6"/>
      <c r="O119" s="2"/>
      <c r="P119" s="5"/>
      <c r="Q119" s="2"/>
      <c r="R119" s="115"/>
      <c r="S119" s="9"/>
      <c r="T119" s="3"/>
      <c r="U119" s="5"/>
      <c r="V119" s="2"/>
      <c r="W119" s="8"/>
      <c r="X119" s="2"/>
      <c r="Y119" s="109"/>
      <c r="Z119" s="9"/>
      <c r="AA119" s="9"/>
      <c r="AB119" s="6"/>
      <c r="AC119" s="2"/>
      <c r="AD119" s="6"/>
      <c r="AE119" s="2"/>
      <c r="AF119" s="109"/>
      <c r="AG119" s="9"/>
      <c r="AH119" s="4"/>
      <c r="AI119" s="223"/>
      <c r="AJ119" s="223"/>
      <c r="AK119" s="223"/>
      <c r="AL119" s="223"/>
      <c r="AM119" s="101"/>
      <c r="AN119" s="9"/>
      <c r="AO119" s="4"/>
      <c r="AP119" s="32">
        <f t="shared" si="7"/>
        <v>0</v>
      </c>
      <c r="AQ119" s="33">
        <f t="shared" si="7"/>
        <v>0</v>
      </c>
      <c r="AR119" s="37" t="e">
        <f t="shared" si="6"/>
        <v>#DIV/0!</v>
      </c>
      <c r="AS119" s="40">
        <f t="shared" si="8"/>
        <v>0</v>
      </c>
      <c r="AT119" s="45"/>
      <c r="AU119" s="46"/>
    </row>
    <row r="120" spans="1:47" ht="16.5" customHeight="1" thickBot="1">
      <c r="A120" s="89">
        <v>116</v>
      </c>
      <c r="B120" s="221"/>
      <c r="C120" s="66"/>
      <c r="D120" s="55"/>
      <c r="E120" s="98"/>
      <c r="F120" s="129"/>
      <c r="G120" s="14"/>
      <c r="H120" s="14"/>
      <c r="I120" s="14"/>
      <c r="J120" s="14"/>
      <c r="K120" s="115"/>
      <c r="L120" s="9"/>
      <c r="M120" s="4"/>
      <c r="N120" s="6"/>
      <c r="O120" s="6"/>
      <c r="P120" s="6"/>
      <c r="Q120" s="6"/>
      <c r="R120" s="115"/>
      <c r="S120" s="9"/>
      <c r="T120" s="3"/>
      <c r="U120" s="5"/>
      <c r="V120" s="5"/>
      <c r="W120" s="5"/>
      <c r="X120" s="5"/>
      <c r="Y120" s="109"/>
      <c r="Z120" s="9"/>
      <c r="AA120" s="9"/>
      <c r="AB120" s="6"/>
      <c r="AC120" s="6"/>
      <c r="AD120" s="6"/>
      <c r="AE120" s="6"/>
      <c r="AF120" s="109"/>
      <c r="AG120" s="9"/>
      <c r="AH120" s="4"/>
      <c r="AI120" s="6"/>
      <c r="AJ120" s="6"/>
      <c r="AK120" s="6"/>
      <c r="AL120" s="6"/>
      <c r="AM120" s="101"/>
      <c r="AN120" s="9"/>
      <c r="AO120" s="4"/>
      <c r="AP120" s="32">
        <f t="shared" si="7"/>
        <v>0</v>
      </c>
      <c r="AQ120" s="60">
        <f t="shared" si="7"/>
        <v>0</v>
      </c>
      <c r="AR120" s="37" t="e">
        <f t="shared" si="6"/>
        <v>#DIV/0!</v>
      </c>
      <c r="AS120" s="40">
        <f t="shared" si="8"/>
        <v>0</v>
      </c>
      <c r="AT120" s="45"/>
      <c r="AU120" s="46"/>
    </row>
    <row r="121" spans="1:47" ht="15.75" customHeight="1" thickBot="1">
      <c r="A121" s="89">
        <v>117</v>
      </c>
      <c r="B121" s="221"/>
      <c r="C121" s="66"/>
      <c r="D121" s="55"/>
      <c r="E121" s="98"/>
      <c r="F121" s="129"/>
      <c r="G121" s="14"/>
      <c r="H121" s="14"/>
      <c r="I121" s="14"/>
      <c r="J121" s="14"/>
      <c r="K121" s="115"/>
      <c r="L121" s="9"/>
      <c r="M121" s="4"/>
      <c r="N121" s="6"/>
      <c r="O121" s="6"/>
      <c r="P121" s="6"/>
      <c r="Q121" s="6"/>
      <c r="R121" s="115"/>
      <c r="S121" s="9"/>
      <c r="T121" s="3"/>
      <c r="U121" s="5"/>
      <c r="V121" s="5"/>
      <c r="W121" s="5"/>
      <c r="X121" s="5"/>
      <c r="Y121" s="109"/>
      <c r="Z121" s="9"/>
      <c r="AA121" s="9"/>
      <c r="AB121" s="6"/>
      <c r="AC121" s="6"/>
      <c r="AD121" s="6"/>
      <c r="AE121" s="6"/>
      <c r="AF121" s="109"/>
      <c r="AG121" s="9"/>
      <c r="AH121" s="4"/>
      <c r="AI121" s="6"/>
      <c r="AJ121" s="6"/>
      <c r="AK121" s="6"/>
      <c r="AL121" s="6"/>
      <c r="AM121" s="101"/>
      <c r="AN121" s="9"/>
      <c r="AO121" s="4"/>
      <c r="AP121" s="32">
        <f t="shared" si="7"/>
        <v>0</v>
      </c>
      <c r="AQ121" s="33">
        <f t="shared" si="7"/>
        <v>0</v>
      </c>
      <c r="AR121" s="37" t="e">
        <f t="shared" si="6"/>
        <v>#DIV/0!</v>
      </c>
      <c r="AS121" s="40">
        <f t="shared" si="8"/>
        <v>0</v>
      </c>
      <c r="AT121" s="45"/>
      <c r="AU121" s="46"/>
    </row>
    <row r="122" spans="1:47" ht="16.5" customHeight="1" thickBot="1">
      <c r="A122" s="96">
        <v>118</v>
      </c>
      <c r="B122" s="362"/>
      <c r="C122" s="66"/>
      <c r="D122" s="55"/>
      <c r="E122" s="98"/>
      <c r="F122" s="129"/>
      <c r="G122" s="14"/>
      <c r="H122" s="14"/>
      <c r="I122" s="14"/>
      <c r="J122" s="14"/>
      <c r="K122" s="115"/>
      <c r="L122" s="9"/>
      <c r="M122" s="4"/>
      <c r="N122" s="6"/>
      <c r="O122" s="6"/>
      <c r="P122" s="6"/>
      <c r="Q122" s="6"/>
      <c r="R122" s="115"/>
      <c r="S122" s="9"/>
      <c r="T122" s="3"/>
      <c r="U122" s="5"/>
      <c r="V122" s="5"/>
      <c r="W122" s="5"/>
      <c r="X122" s="5"/>
      <c r="Y122" s="109"/>
      <c r="Z122" s="9"/>
      <c r="AA122" s="9"/>
      <c r="AB122" s="6"/>
      <c r="AC122" s="6"/>
      <c r="AD122" s="6"/>
      <c r="AE122" s="6"/>
      <c r="AF122" s="109"/>
      <c r="AG122" s="9"/>
      <c r="AH122" s="4"/>
      <c r="AI122" s="6"/>
      <c r="AJ122" s="6"/>
      <c r="AK122" s="6"/>
      <c r="AL122" s="6"/>
      <c r="AM122" s="101"/>
      <c r="AN122" s="9"/>
      <c r="AO122" s="4"/>
      <c r="AP122" s="32">
        <f t="shared" si="7"/>
        <v>0</v>
      </c>
      <c r="AQ122" s="60">
        <f t="shared" si="7"/>
        <v>0</v>
      </c>
      <c r="AR122" s="37" t="e">
        <f t="shared" si="6"/>
        <v>#DIV/0!</v>
      </c>
      <c r="AS122" s="40">
        <f t="shared" si="8"/>
        <v>0</v>
      </c>
      <c r="AT122" s="45"/>
      <c r="AU122" s="46"/>
    </row>
    <row r="123" spans="1:47" ht="15.75" customHeight="1" thickBot="1">
      <c r="A123" s="89">
        <v>119</v>
      </c>
      <c r="B123" s="221"/>
      <c r="C123" s="66"/>
      <c r="D123" s="55"/>
      <c r="E123" s="98"/>
      <c r="F123" s="129"/>
      <c r="G123" s="14"/>
      <c r="H123" s="14"/>
      <c r="I123" s="14"/>
      <c r="J123" s="14"/>
      <c r="K123" s="115"/>
      <c r="L123" s="9"/>
      <c r="M123" s="4"/>
      <c r="N123" s="6"/>
      <c r="O123" s="6"/>
      <c r="P123" s="6"/>
      <c r="Q123" s="6"/>
      <c r="R123" s="115"/>
      <c r="S123" s="9"/>
      <c r="T123" s="3"/>
      <c r="U123" s="5"/>
      <c r="V123" s="5"/>
      <c r="W123" s="5"/>
      <c r="X123" s="5"/>
      <c r="Y123" s="109"/>
      <c r="Z123" s="9"/>
      <c r="AA123" s="9"/>
      <c r="AB123" s="6"/>
      <c r="AC123" s="6"/>
      <c r="AD123" s="6"/>
      <c r="AE123" s="6"/>
      <c r="AF123" s="109"/>
      <c r="AG123" s="9"/>
      <c r="AH123" s="4"/>
      <c r="AI123" s="6"/>
      <c r="AJ123" s="6"/>
      <c r="AK123" s="6"/>
      <c r="AL123" s="6"/>
      <c r="AM123" s="101"/>
      <c r="AN123" s="9"/>
      <c r="AO123" s="4"/>
      <c r="AP123" s="32">
        <f t="shared" si="7"/>
        <v>0</v>
      </c>
      <c r="AQ123" s="33">
        <f t="shared" si="7"/>
        <v>0</v>
      </c>
      <c r="AR123" s="37" t="e">
        <f t="shared" si="6"/>
        <v>#DIV/0!</v>
      </c>
      <c r="AS123" s="40">
        <f t="shared" si="8"/>
        <v>0</v>
      </c>
      <c r="AT123" s="45"/>
      <c r="AU123" s="46"/>
    </row>
    <row r="124" spans="1:47" ht="16.5" customHeight="1" thickBot="1">
      <c r="A124" s="89">
        <v>120</v>
      </c>
      <c r="B124" s="221"/>
      <c r="C124" s="66"/>
      <c r="D124" s="55"/>
      <c r="E124" s="98"/>
      <c r="F124" s="129"/>
      <c r="G124" s="223"/>
      <c r="H124" s="223"/>
      <c r="I124" s="223"/>
      <c r="J124" s="223"/>
      <c r="K124" s="115"/>
      <c r="L124" s="9"/>
      <c r="M124" s="4"/>
      <c r="N124" s="206"/>
      <c r="O124" s="206"/>
      <c r="P124" s="206"/>
      <c r="Q124" s="206"/>
      <c r="R124" s="115"/>
      <c r="S124" s="9"/>
      <c r="T124" s="3"/>
      <c r="U124" s="223"/>
      <c r="V124" s="223"/>
      <c r="W124" s="223"/>
      <c r="X124" s="223"/>
      <c r="Y124" s="109"/>
      <c r="Z124" s="9"/>
      <c r="AA124" s="9"/>
      <c r="AB124" s="223"/>
      <c r="AC124" s="223"/>
      <c r="AD124" s="223"/>
      <c r="AE124" s="223"/>
      <c r="AF124" s="109"/>
      <c r="AG124" s="9"/>
      <c r="AH124" s="4"/>
      <c r="AI124" s="223"/>
      <c r="AJ124" s="223"/>
      <c r="AK124" s="223"/>
      <c r="AL124" s="223"/>
      <c r="AM124" s="101"/>
      <c r="AN124" s="9"/>
      <c r="AO124" s="4"/>
      <c r="AP124" s="32">
        <f t="shared" si="7"/>
        <v>0</v>
      </c>
      <c r="AQ124" s="60">
        <f t="shared" si="7"/>
        <v>0</v>
      </c>
      <c r="AR124" s="37" t="e">
        <f t="shared" si="6"/>
        <v>#DIV/0!</v>
      </c>
      <c r="AS124" s="40">
        <f t="shared" si="8"/>
        <v>0</v>
      </c>
      <c r="AT124" s="45"/>
      <c r="AU124" s="46"/>
    </row>
    <row r="125" spans="1:47" ht="15.75" customHeight="1" thickBot="1">
      <c r="A125" s="96">
        <v>121</v>
      </c>
      <c r="B125" s="236"/>
      <c r="C125" s="66"/>
      <c r="D125" s="55"/>
      <c r="E125" s="97"/>
      <c r="F125" s="129"/>
      <c r="G125" s="223"/>
      <c r="H125" s="223"/>
      <c r="I125" s="223"/>
      <c r="J125" s="223"/>
      <c r="K125" s="115"/>
      <c r="L125" s="9"/>
      <c r="M125" s="4"/>
      <c r="N125" s="6"/>
      <c r="O125" s="6"/>
      <c r="P125" s="6"/>
      <c r="Q125" s="6"/>
      <c r="R125" s="115"/>
      <c r="S125" s="9"/>
      <c r="T125" s="3"/>
      <c r="U125" s="223"/>
      <c r="V125" s="223"/>
      <c r="W125" s="223"/>
      <c r="X125" s="223"/>
      <c r="Y125" s="109"/>
      <c r="Z125" s="9"/>
      <c r="AA125" s="9"/>
      <c r="AB125" s="223"/>
      <c r="AC125" s="223"/>
      <c r="AD125" s="223"/>
      <c r="AE125" s="223"/>
      <c r="AF125" s="109"/>
      <c r="AG125" s="9"/>
      <c r="AH125" s="4"/>
      <c r="AI125" s="6"/>
      <c r="AJ125" s="6"/>
      <c r="AK125" s="6"/>
      <c r="AL125" s="6"/>
      <c r="AM125" s="101"/>
      <c r="AN125" s="9"/>
      <c r="AO125" s="4"/>
      <c r="AP125" s="32">
        <f t="shared" si="7"/>
        <v>0</v>
      </c>
      <c r="AQ125" s="33">
        <f t="shared" si="7"/>
        <v>0</v>
      </c>
      <c r="AR125" s="37" t="e">
        <f t="shared" si="6"/>
        <v>#DIV/0!</v>
      </c>
      <c r="AS125" s="40">
        <f t="shared" si="8"/>
        <v>0</v>
      </c>
      <c r="AT125" s="45"/>
      <c r="AU125" s="46"/>
    </row>
    <row r="126" spans="1:47" ht="16.5" customHeight="1" thickBot="1">
      <c r="A126" s="89">
        <v>122</v>
      </c>
      <c r="B126" s="236"/>
      <c r="C126" s="66"/>
      <c r="D126" s="55"/>
      <c r="E126" s="97"/>
      <c r="F126" s="129"/>
      <c r="G126" s="223"/>
      <c r="H126" s="223"/>
      <c r="I126" s="223"/>
      <c r="J126" s="223"/>
      <c r="K126" s="115"/>
      <c r="L126" s="9"/>
      <c r="M126" s="4"/>
      <c r="N126" s="6"/>
      <c r="O126" s="6"/>
      <c r="P126" s="6"/>
      <c r="Q126" s="6"/>
      <c r="R126" s="115"/>
      <c r="S126" s="9"/>
      <c r="T126" s="3"/>
      <c r="U126" s="223"/>
      <c r="V126" s="223"/>
      <c r="W126" s="223"/>
      <c r="X126" s="223"/>
      <c r="Y126" s="109"/>
      <c r="Z126" s="9"/>
      <c r="AA126" s="9"/>
      <c r="AB126" s="223"/>
      <c r="AC126" s="223"/>
      <c r="AD126" s="223"/>
      <c r="AE126" s="223"/>
      <c r="AF126" s="109"/>
      <c r="AG126" s="9"/>
      <c r="AH126" s="4"/>
      <c r="AI126" s="6"/>
      <c r="AJ126" s="6"/>
      <c r="AK126" s="6"/>
      <c r="AL126" s="6"/>
      <c r="AM126" s="101"/>
      <c r="AN126" s="9"/>
      <c r="AO126" s="4"/>
      <c r="AP126" s="32">
        <f t="shared" si="7"/>
        <v>0</v>
      </c>
      <c r="AQ126" s="60">
        <f t="shared" si="7"/>
        <v>0</v>
      </c>
      <c r="AR126" s="37" t="e">
        <f t="shared" si="6"/>
        <v>#DIV/0!</v>
      </c>
      <c r="AS126" s="40">
        <f t="shared" si="8"/>
        <v>0</v>
      </c>
      <c r="AT126" s="45"/>
      <c r="AU126" s="46"/>
    </row>
    <row r="127" spans="1:47" ht="15.75" customHeight="1" thickBot="1">
      <c r="A127" s="89">
        <v>123</v>
      </c>
      <c r="B127" s="236"/>
      <c r="C127" s="66"/>
      <c r="D127" s="55"/>
      <c r="E127" s="97"/>
      <c r="F127" s="129"/>
      <c r="G127" s="223"/>
      <c r="H127" s="223"/>
      <c r="I127" s="223"/>
      <c r="J127" s="223"/>
      <c r="K127" s="115"/>
      <c r="L127" s="9"/>
      <c r="M127" s="4"/>
      <c r="N127" s="6"/>
      <c r="O127" s="6"/>
      <c r="P127" s="6"/>
      <c r="Q127" s="6"/>
      <c r="R127" s="115"/>
      <c r="S127" s="9"/>
      <c r="T127" s="3"/>
      <c r="U127" s="223"/>
      <c r="V127" s="223"/>
      <c r="W127" s="223"/>
      <c r="X127" s="223"/>
      <c r="Y127" s="109"/>
      <c r="Z127" s="9"/>
      <c r="AA127" s="9"/>
      <c r="AB127" s="223"/>
      <c r="AC127" s="223"/>
      <c r="AD127" s="223"/>
      <c r="AE127" s="223"/>
      <c r="AF127" s="109"/>
      <c r="AG127" s="9"/>
      <c r="AH127" s="4"/>
      <c r="AI127" s="6"/>
      <c r="AJ127" s="6"/>
      <c r="AK127" s="6"/>
      <c r="AL127" s="6"/>
      <c r="AM127" s="101"/>
      <c r="AN127" s="9"/>
      <c r="AO127" s="4"/>
      <c r="AP127" s="32">
        <f t="shared" si="7"/>
        <v>0</v>
      </c>
      <c r="AQ127" s="33">
        <f t="shared" si="7"/>
        <v>0</v>
      </c>
      <c r="AR127" s="37" t="e">
        <f t="shared" si="6"/>
        <v>#DIV/0!</v>
      </c>
      <c r="AS127" s="40">
        <f t="shared" ref="AS127:AS158" si="9">AT127</f>
        <v>0</v>
      </c>
      <c r="AT127" s="45"/>
      <c r="AU127" s="46"/>
    </row>
    <row r="128" spans="1:47" ht="16.5" customHeight="1" thickBot="1">
      <c r="A128" s="96">
        <v>124</v>
      </c>
      <c r="B128" s="236"/>
      <c r="C128" s="66"/>
      <c r="D128" s="55"/>
      <c r="E128" s="97"/>
      <c r="F128" s="129"/>
      <c r="G128" s="223"/>
      <c r="H128" s="223"/>
      <c r="I128" s="223"/>
      <c r="J128" s="223"/>
      <c r="K128" s="115"/>
      <c r="L128" s="9"/>
      <c r="M128" s="4"/>
      <c r="N128" s="6"/>
      <c r="O128" s="6"/>
      <c r="P128" s="6"/>
      <c r="Q128" s="6"/>
      <c r="R128" s="115"/>
      <c r="S128" s="9"/>
      <c r="T128" s="3"/>
      <c r="U128" s="223"/>
      <c r="V128" s="223"/>
      <c r="W128" s="223"/>
      <c r="X128" s="223"/>
      <c r="Y128" s="109"/>
      <c r="Z128" s="9"/>
      <c r="AA128" s="9"/>
      <c r="AB128" s="223"/>
      <c r="AC128" s="223"/>
      <c r="AD128" s="223"/>
      <c r="AE128" s="223"/>
      <c r="AF128" s="109"/>
      <c r="AG128" s="9"/>
      <c r="AH128" s="4"/>
      <c r="AI128" s="6"/>
      <c r="AJ128" s="6"/>
      <c r="AK128" s="6"/>
      <c r="AL128" s="6"/>
      <c r="AM128" s="101"/>
      <c r="AN128" s="9"/>
      <c r="AO128" s="4"/>
      <c r="AP128" s="32">
        <f t="shared" si="7"/>
        <v>0</v>
      </c>
      <c r="AQ128" s="60">
        <f t="shared" si="7"/>
        <v>0</v>
      </c>
      <c r="AR128" s="37" t="e">
        <f t="shared" si="6"/>
        <v>#DIV/0!</v>
      </c>
      <c r="AS128" s="40">
        <f t="shared" si="9"/>
        <v>0</v>
      </c>
      <c r="AT128" s="45"/>
      <c r="AU128" s="46"/>
    </row>
    <row r="129" spans="1:47" ht="15.75" customHeight="1" thickBot="1">
      <c r="A129" s="89">
        <v>125</v>
      </c>
      <c r="B129" s="236"/>
      <c r="C129" s="66"/>
      <c r="D129" s="55"/>
      <c r="E129" s="97"/>
      <c r="F129" s="129"/>
      <c r="G129" s="14"/>
      <c r="H129" s="14"/>
      <c r="I129" s="14"/>
      <c r="J129" s="14"/>
      <c r="K129" s="115"/>
      <c r="L129" s="9"/>
      <c r="M129" s="4"/>
      <c r="N129" s="6"/>
      <c r="O129" s="6"/>
      <c r="P129" s="6"/>
      <c r="Q129" s="6"/>
      <c r="R129" s="115"/>
      <c r="S129" s="9"/>
      <c r="T129" s="3"/>
      <c r="U129" s="5"/>
      <c r="V129" s="2"/>
      <c r="W129" s="8"/>
      <c r="X129" s="2"/>
      <c r="Y129" s="109"/>
      <c r="Z129" s="9"/>
      <c r="AA129" s="9"/>
      <c r="AB129" s="6"/>
      <c r="AC129" s="2"/>
      <c r="AD129" s="6"/>
      <c r="AE129" s="2"/>
      <c r="AF129" s="109"/>
      <c r="AG129" s="9"/>
      <c r="AH129" s="4"/>
      <c r="AI129" s="6"/>
      <c r="AJ129" s="2"/>
      <c r="AK129" s="6"/>
      <c r="AL129" s="2"/>
      <c r="AM129" s="101"/>
      <c r="AN129" s="9"/>
      <c r="AO129" s="4"/>
      <c r="AP129" s="32">
        <f t="shared" si="7"/>
        <v>0</v>
      </c>
      <c r="AQ129" s="33">
        <f t="shared" si="7"/>
        <v>0</v>
      </c>
      <c r="AR129" s="37" t="e">
        <f t="shared" si="6"/>
        <v>#DIV/0!</v>
      </c>
      <c r="AS129" s="40">
        <f t="shared" si="9"/>
        <v>0</v>
      </c>
      <c r="AT129" s="45"/>
      <c r="AU129" s="46"/>
    </row>
    <row r="130" spans="1:47" ht="16.5" customHeight="1" thickBot="1">
      <c r="A130" s="89">
        <v>126</v>
      </c>
      <c r="B130" s="236"/>
      <c r="C130" s="66"/>
      <c r="D130" s="55"/>
      <c r="E130" s="97"/>
      <c r="F130" s="129"/>
      <c r="G130" s="14"/>
      <c r="H130" s="14"/>
      <c r="I130" s="14"/>
      <c r="J130" s="14"/>
      <c r="K130" s="115"/>
      <c r="L130" s="9"/>
      <c r="M130" s="4"/>
      <c r="N130" s="6"/>
      <c r="O130" s="6"/>
      <c r="P130" s="6"/>
      <c r="Q130" s="6"/>
      <c r="R130" s="115"/>
      <c r="S130" s="9"/>
      <c r="T130" s="3"/>
      <c r="U130" s="5"/>
      <c r="V130" s="5"/>
      <c r="W130" s="5"/>
      <c r="X130" s="5"/>
      <c r="Y130" s="109"/>
      <c r="Z130" s="9"/>
      <c r="AA130" s="9"/>
      <c r="AB130" s="6"/>
      <c r="AC130" s="6"/>
      <c r="AD130" s="6"/>
      <c r="AE130" s="6"/>
      <c r="AF130" s="109"/>
      <c r="AG130" s="9"/>
      <c r="AH130" s="4"/>
      <c r="AI130" s="6"/>
      <c r="AJ130" s="6"/>
      <c r="AK130" s="6"/>
      <c r="AL130" s="6"/>
      <c r="AM130" s="101"/>
      <c r="AN130" s="9"/>
      <c r="AO130" s="4"/>
      <c r="AP130" s="32">
        <f t="shared" si="7"/>
        <v>0</v>
      </c>
      <c r="AQ130" s="60">
        <f t="shared" si="7"/>
        <v>0</v>
      </c>
      <c r="AR130" s="37" t="e">
        <f t="shared" si="6"/>
        <v>#DIV/0!</v>
      </c>
      <c r="AS130" s="40">
        <f t="shared" si="9"/>
        <v>0</v>
      </c>
      <c r="AT130" s="45"/>
      <c r="AU130" s="46"/>
    </row>
    <row r="131" spans="1:47" ht="15.75" customHeight="1" thickBot="1">
      <c r="A131" s="96">
        <v>127</v>
      </c>
      <c r="B131" s="236"/>
      <c r="C131" s="66"/>
      <c r="D131" s="55"/>
      <c r="E131" s="97"/>
      <c r="F131" s="129"/>
      <c r="G131" s="14"/>
      <c r="H131" s="14"/>
      <c r="I131" s="14"/>
      <c r="J131" s="14"/>
      <c r="K131" s="115"/>
      <c r="L131" s="9"/>
      <c r="M131" s="4"/>
      <c r="N131" s="6"/>
      <c r="O131" s="6"/>
      <c r="P131" s="6"/>
      <c r="Q131" s="6"/>
      <c r="R131" s="115"/>
      <c r="S131" s="9"/>
      <c r="T131" s="3"/>
      <c r="U131" s="5"/>
      <c r="V131" s="5"/>
      <c r="W131" s="5"/>
      <c r="X131" s="5"/>
      <c r="Y131" s="109"/>
      <c r="Z131" s="9"/>
      <c r="AA131" s="9"/>
      <c r="AB131" s="6"/>
      <c r="AC131" s="6"/>
      <c r="AD131" s="6"/>
      <c r="AE131" s="6"/>
      <c r="AF131" s="109"/>
      <c r="AG131" s="9"/>
      <c r="AH131" s="4"/>
      <c r="AI131" s="6"/>
      <c r="AJ131" s="6"/>
      <c r="AK131" s="6"/>
      <c r="AL131" s="6"/>
      <c r="AM131" s="101"/>
      <c r="AN131" s="9"/>
      <c r="AO131" s="4"/>
      <c r="AP131" s="32">
        <f t="shared" si="7"/>
        <v>0</v>
      </c>
      <c r="AQ131" s="33">
        <f t="shared" si="7"/>
        <v>0</v>
      </c>
      <c r="AR131" s="37" t="e">
        <f t="shared" si="6"/>
        <v>#DIV/0!</v>
      </c>
      <c r="AS131" s="40">
        <f t="shared" si="9"/>
        <v>0</v>
      </c>
      <c r="AT131" s="45"/>
      <c r="AU131" s="46"/>
    </row>
    <row r="132" spans="1:47" ht="16.5" customHeight="1" thickBot="1">
      <c r="A132" s="89">
        <v>128</v>
      </c>
      <c r="B132" s="236"/>
      <c r="C132" s="66"/>
      <c r="D132" s="55"/>
      <c r="E132" s="97"/>
      <c r="F132" s="129"/>
      <c r="G132" s="14"/>
      <c r="H132" s="14"/>
      <c r="I132" s="14"/>
      <c r="J132" s="14"/>
      <c r="K132" s="115"/>
      <c r="L132" s="9"/>
      <c r="M132" s="4"/>
      <c r="N132" s="6"/>
      <c r="O132" s="2"/>
      <c r="P132" s="5"/>
      <c r="Q132" s="2"/>
      <c r="R132" s="115"/>
      <c r="S132" s="9"/>
      <c r="T132" s="3"/>
      <c r="U132" s="5"/>
      <c r="V132" s="5"/>
      <c r="W132" s="5"/>
      <c r="X132" s="5"/>
      <c r="Y132" s="109"/>
      <c r="Z132" s="9"/>
      <c r="AA132" s="9"/>
      <c r="AB132" s="6"/>
      <c r="AC132" s="6"/>
      <c r="AD132" s="6"/>
      <c r="AE132" s="6"/>
      <c r="AF132" s="109"/>
      <c r="AG132" s="9"/>
      <c r="AH132" s="4"/>
      <c r="AI132" s="6"/>
      <c r="AJ132" s="6"/>
      <c r="AK132" s="6"/>
      <c r="AL132" s="6"/>
      <c r="AM132" s="101"/>
      <c r="AN132" s="9"/>
      <c r="AO132" s="4"/>
      <c r="AP132" s="32">
        <f t="shared" si="7"/>
        <v>0</v>
      </c>
      <c r="AQ132" s="60">
        <f t="shared" si="7"/>
        <v>0</v>
      </c>
      <c r="AR132" s="37" t="e">
        <f t="shared" si="6"/>
        <v>#DIV/0!</v>
      </c>
      <c r="AS132" s="40">
        <f t="shared" si="9"/>
        <v>0</v>
      </c>
      <c r="AT132" s="45"/>
      <c r="AU132" s="46"/>
    </row>
    <row r="133" spans="1:47" ht="15.75" customHeight="1" thickBot="1">
      <c r="A133" s="89">
        <v>129</v>
      </c>
      <c r="B133" s="236"/>
      <c r="C133" s="66"/>
      <c r="D133" s="55"/>
      <c r="E133" s="97"/>
      <c r="F133" s="129"/>
      <c r="G133" s="14"/>
      <c r="H133" s="14"/>
      <c r="I133" s="14"/>
      <c r="J133" s="14"/>
      <c r="K133" s="115"/>
      <c r="L133" s="9"/>
      <c r="M133" s="4"/>
      <c r="N133" s="6"/>
      <c r="O133" s="6"/>
      <c r="P133" s="6"/>
      <c r="Q133" s="6"/>
      <c r="R133" s="115"/>
      <c r="S133" s="9"/>
      <c r="T133" s="3"/>
      <c r="U133" s="5"/>
      <c r="V133" s="5"/>
      <c r="W133" s="5"/>
      <c r="X133" s="5"/>
      <c r="Y133" s="109"/>
      <c r="Z133" s="9"/>
      <c r="AA133" s="9"/>
      <c r="AB133" s="6"/>
      <c r="AC133" s="6"/>
      <c r="AD133" s="6"/>
      <c r="AE133" s="6"/>
      <c r="AF133" s="109"/>
      <c r="AG133" s="9"/>
      <c r="AH133" s="4"/>
      <c r="AI133" s="6"/>
      <c r="AJ133" s="6"/>
      <c r="AK133" s="6"/>
      <c r="AL133" s="6"/>
      <c r="AM133" s="101"/>
      <c r="AN133" s="9"/>
      <c r="AO133" s="4"/>
      <c r="AP133" s="32">
        <f t="shared" si="7"/>
        <v>0</v>
      </c>
      <c r="AQ133" s="33">
        <f t="shared" si="7"/>
        <v>0</v>
      </c>
      <c r="AR133" s="37" t="e">
        <f t="shared" ref="AR133:AR189" si="10">AP133/(AP133+AQ133)</f>
        <v>#DIV/0!</v>
      </c>
      <c r="AS133" s="40">
        <f t="shared" si="9"/>
        <v>0</v>
      </c>
      <c r="AT133" s="45"/>
      <c r="AU133" s="46"/>
    </row>
    <row r="134" spans="1:47" ht="16.5" customHeight="1" thickBot="1">
      <c r="A134" s="96">
        <v>130</v>
      </c>
      <c r="B134" s="236"/>
      <c r="C134" s="66"/>
      <c r="D134" s="55"/>
      <c r="E134" s="97"/>
      <c r="F134" s="130"/>
      <c r="G134" s="14"/>
      <c r="H134" s="14"/>
      <c r="I134" s="14"/>
      <c r="J134" s="14"/>
      <c r="K134" s="115"/>
      <c r="L134" s="9"/>
      <c r="M134" s="4"/>
      <c r="N134" s="6"/>
      <c r="O134" s="6"/>
      <c r="P134" s="6"/>
      <c r="Q134" s="6"/>
      <c r="R134" s="115"/>
      <c r="S134" s="9"/>
      <c r="T134" s="3"/>
      <c r="U134" s="5"/>
      <c r="V134" s="5"/>
      <c r="W134" s="5"/>
      <c r="X134" s="5"/>
      <c r="Y134" s="109"/>
      <c r="Z134" s="9"/>
      <c r="AA134" s="9"/>
      <c r="AB134" s="6"/>
      <c r="AC134" s="6"/>
      <c r="AD134" s="6"/>
      <c r="AE134" s="6"/>
      <c r="AF134" s="109"/>
      <c r="AG134" s="9"/>
      <c r="AH134" s="4"/>
      <c r="AI134" s="6"/>
      <c r="AJ134" s="6"/>
      <c r="AK134" s="6"/>
      <c r="AL134" s="6"/>
      <c r="AM134" s="101"/>
      <c r="AN134" s="9"/>
      <c r="AO134" s="4"/>
      <c r="AP134" s="32">
        <f t="shared" si="7"/>
        <v>0</v>
      </c>
      <c r="AQ134" s="60">
        <f t="shared" si="7"/>
        <v>0</v>
      </c>
      <c r="AR134" s="37" t="e">
        <f t="shared" si="10"/>
        <v>#DIV/0!</v>
      </c>
      <c r="AS134" s="40">
        <f t="shared" si="9"/>
        <v>0</v>
      </c>
      <c r="AT134" s="45"/>
      <c r="AU134" s="46"/>
    </row>
    <row r="135" spans="1:47" ht="15.75" customHeight="1" thickBot="1">
      <c r="A135" s="89">
        <v>131</v>
      </c>
      <c r="B135" s="236"/>
      <c r="C135" s="66"/>
      <c r="D135" s="55"/>
      <c r="E135" s="97"/>
      <c r="F135" s="129"/>
      <c r="G135" s="14"/>
      <c r="H135" s="14"/>
      <c r="I135" s="14"/>
      <c r="J135" s="14"/>
      <c r="K135" s="115"/>
      <c r="L135" s="9"/>
      <c r="M135" s="4"/>
      <c r="N135" s="6"/>
      <c r="O135" s="6"/>
      <c r="P135" s="6"/>
      <c r="Q135" s="6"/>
      <c r="R135" s="115"/>
      <c r="S135" s="9"/>
      <c r="T135" s="3"/>
      <c r="U135" s="5"/>
      <c r="V135" s="5"/>
      <c r="W135" s="5"/>
      <c r="X135" s="5"/>
      <c r="Y135" s="109"/>
      <c r="Z135" s="9"/>
      <c r="AA135" s="9"/>
      <c r="AB135" s="6"/>
      <c r="AC135" s="6"/>
      <c r="AD135" s="6"/>
      <c r="AE135" s="6"/>
      <c r="AF135" s="109"/>
      <c r="AG135" s="9"/>
      <c r="AH135" s="4"/>
      <c r="AI135" s="6"/>
      <c r="AJ135" s="6"/>
      <c r="AK135" s="6"/>
      <c r="AL135" s="6"/>
      <c r="AM135" s="101"/>
      <c r="AN135" s="9"/>
      <c r="AO135" s="4"/>
      <c r="AP135" s="32">
        <f t="shared" si="7"/>
        <v>0</v>
      </c>
      <c r="AQ135" s="33">
        <f t="shared" si="7"/>
        <v>0</v>
      </c>
      <c r="AR135" s="37" t="e">
        <f t="shared" si="10"/>
        <v>#DIV/0!</v>
      </c>
      <c r="AS135" s="40">
        <f t="shared" si="9"/>
        <v>0</v>
      </c>
      <c r="AT135" s="45"/>
      <c r="AU135" s="46"/>
    </row>
    <row r="136" spans="1:47" ht="16.5" customHeight="1" thickBot="1">
      <c r="A136" s="89">
        <v>132</v>
      </c>
      <c r="B136" s="236"/>
      <c r="C136" s="66"/>
      <c r="D136" s="55"/>
      <c r="E136" s="97"/>
      <c r="F136" s="129"/>
      <c r="G136" s="14"/>
      <c r="H136" s="14"/>
      <c r="I136" s="14"/>
      <c r="J136" s="14"/>
      <c r="K136" s="115"/>
      <c r="L136" s="9"/>
      <c r="M136" s="4"/>
      <c r="N136" s="6"/>
      <c r="O136" s="6"/>
      <c r="P136" s="6"/>
      <c r="Q136" s="6"/>
      <c r="R136" s="115"/>
      <c r="S136" s="9"/>
      <c r="T136" s="3"/>
      <c r="U136" s="5"/>
      <c r="V136" s="5"/>
      <c r="W136" s="5"/>
      <c r="X136" s="5"/>
      <c r="Y136" s="109"/>
      <c r="Z136" s="9"/>
      <c r="AA136" s="9"/>
      <c r="AB136" s="6"/>
      <c r="AC136" s="6"/>
      <c r="AD136" s="6"/>
      <c r="AE136" s="6"/>
      <c r="AF136" s="109"/>
      <c r="AG136" s="9"/>
      <c r="AH136" s="4"/>
      <c r="AI136" s="6"/>
      <c r="AJ136" s="6"/>
      <c r="AK136" s="6"/>
      <c r="AL136" s="6"/>
      <c r="AM136" s="101"/>
      <c r="AN136" s="9"/>
      <c r="AO136" s="4"/>
      <c r="AP136" s="32">
        <f t="shared" si="7"/>
        <v>0</v>
      </c>
      <c r="AQ136" s="60">
        <f t="shared" si="7"/>
        <v>0</v>
      </c>
      <c r="AR136" s="37" t="e">
        <f t="shared" si="10"/>
        <v>#DIV/0!</v>
      </c>
      <c r="AS136" s="40">
        <f t="shared" si="9"/>
        <v>0</v>
      </c>
      <c r="AT136" s="45"/>
      <c r="AU136" s="46"/>
    </row>
    <row r="137" spans="1:47" ht="15.75" customHeight="1" thickBot="1">
      <c r="A137" s="96">
        <v>133</v>
      </c>
      <c r="B137" s="237"/>
      <c r="C137" s="66"/>
      <c r="D137" s="55"/>
      <c r="E137" s="97"/>
      <c r="F137" s="129"/>
      <c r="G137" s="14"/>
      <c r="H137" s="14"/>
      <c r="I137" s="14"/>
      <c r="J137" s="14"/>
      <c r="K137" s="115"/>
      <c r="L137" s="9"/>
      <c r="M137" s="4"/>
      <c r="N137" s="6"/>
      <c r="O137" s="6"/>
      <c r="P137" s="6"/>
      <c r="Q137" s="6"/>
      <c r="R137" s="115"/>
      <c r="S137" s="9"/>
      <c r="T137" s="3"/>
      <c r="U137" s="5"/>
      <c r="V137" s="5"/>
      <c r="W137" s="5"/>
      <c r="X137" s="5"/>
      <c r="Y137" s="109"/>
      <c r="Z137" s="9"/>
      <c r="AA137" s="9"/>
      <c r="AB137" s="6"/>
      <c r="AC137" s="6"/>
      <c r="AD137" s="6"/>
      <c r="AE137" s="6"/>
      <c r="AF137" s="109"/>
      <c r="AG137" s="9"/>
      <c r="AH137" s="4"/>
      <c r="AI137" s="6"/>
      <c r="AJ137" s="6"/>
      <c r="AK137" s="6"/>
      <c r="AL137" s="6"/>
      <c r="AM137" s="101"/>
      <c r="AN137" s="9"/>
      <c r="AO137" s="4"/>
      <c r="AP137" s="32">
        <f t="shared" si="7"/>
        <v>0</v>
      </c>
      <c r="AQ137" s="33">
        <f t="shared" si="7"/>
        <v>0</v>
      </c>
      <c r="AR137" s="37" t="e">
        <f t="shared" si="10"/>
        <v>#DIV/0!</v>
      </c>
      <c r="AS137" s="40">
        <f t="shared" si="9"/>
        <v>0</v>
      </c>
      <c r="AT137" s="45"/>
      <c r="AU137" s="46"/>
    </row>
    <row r="138" spans="1:47" ht="16.5" customHeight="1" thickBot="1">
      <c r="A138" s="89">
        <v>134</v>
      </c>
      <c r="B138" s="238"/>
      <c r="C138" s="66"/>
      <c r="D138" s="55"/>
      <c r="E138" s="97"/>
      <c r="F138" s="129"/>
      <c r="G138" s="14"/>
      <c r="H138" s="14"/>
      <c r="I138" s="14"/>
      <c r="J138" s="14"/>
      <c r="K138" s="115"/>
      <c r="L138" s="9"/>
      <c r="M138" s="4"/>
      <c r="N138" s="6"/>
      <c r="O138" s="6"/>
      <c r="P138" s="6"/>
      <c r="Q138" s="6"/>
      <c r="R138" s="115"/>
      <c r="S138" s="9"/>
      <c r="T138" s="3"/>
      <c r="U138" s="5"/>
      <c r="V138" s="5"/>
      <c r="W138" s="5"/>
      <c r="X138" s="5"/>
      <c r="Y138" s="109"/>
      <c r="Z138" s="9"/>
      <c r="AA138" s="9"/>
      <c r="AB138" s="6"/>
      <c r="AC138" s="6"/>
      <c r="AD138" s="6"/>
      <c r="AE138" s="6"/>
      <c r="AF138" s="109"/>
      <c r="AG138" s="9"/>
      <c r="AH138" s="4"/>
      <c r="AI138" s="6"/>
      <c r="AJ138" s="6"/>
      <c r="AK138" s="6"/>
      <c r="AL138" s="6"/>
      <c r="AM138" s="101"/>
      <c r="AN138" s="9"/>
      <c r="AO138" s="4"/>
      <c r="AP138" s="32">
        <f t="shared" si="7"/>
        <v>0</v>
      </c>
      <c r="AQ138" s="60">
        <f t="shared" si="7"/>
        <v>0</v>
      </c>
      <c r="AR138" s="37" t="e">
        <f t="shared" si="10"/>
        <v>#DIV/0!</v>
      </c>
      <c r="AS138" s="40">
        <f t="shared" si="9"/>
        <v>0</v>
      </c>
      <c r="AT138" s="45"/>
      <c r="AU138" s="46"/>
    </row>
    <row r="139" spans="1:47" ht="15.75" customHeight="1" thickBot="1">
      <c r="A139" s="89">
        <v>135</v>
      </c>
      <c r="B139" s="238"/>
      <c r="C139" s="66"/>
      <c r="D139" s="55"/>
      <c r="E139" s="97"/>
      <c r="F139" s="129"/>
      <c r="G139" s="14"/>
      <c r="H139" s="14"/>
      <c r="I139" s="14"/>
      <c r="J139" s="14"/>
      <c r="K139" s="115"/>
      <c r="L139" s="9"/>
      <c r="M139" s="4"/>
      <c r="N139" s="6"/>
      <c r="O139" s="6"/>
      <c r="P139" s="6"/>
      <c r="Q139" s="6"/>
      <c r="R139" s="115"/>
      <c r="S139" s="9"/>
      <c r="T139" s="3"/>
      <c r="U139" s="5"/>
      <c r="V139" s="5"/>
      <c r="W139" s="5"/>
      <c r="X139" s="5"/>
      <c r="Y139" s="109"/>
      <c r="Z139" s="9"/>
      <c r="AA139" s="9"/>
      <c r="AB139" s="6"/>
      <c r="AC139" s="6"/>
      <c r="AD139" s="6"/>
      <c r="AE139" s="6"/>
      <c r="AF139" s="109"/>
      <c r="AG139" s="9"/>
      <c r="AH139" s="4"/>
      <c r="AI139" s="6"/>
      <c r="AJ139" s="6"/>
      <c r="AK139" s="6"/>
      <c r="AL139" s="6"/>
      <c r="AM139" s="101"/>
      <c r="AN139" s="9"/>
      <c r="AO139" s="4"/>
      <c r="AP139" s="32">
        <f t="shared" si="7"/>
        <v>0</v>
      </c>
      <c r="AQ139" s="33">
        <f t="shared" si="7"/>
        <v>0</v>
      </c>
      <c r="AR139" s="37" t="e">
        <f t="shared" si="10"/>
        <v>#DIV/0!</v>
      </c>
      <c r="AS139" s="40">
        <f t="shared" si="9"/>
        <v>0</v>
      </c>
      <c r="AT139" s="45"/>
      <c r="AU139" s="46"/>
    </row>
    <row r="140" spans="1:47" ht="16.5" customHeight="1" thickBot="1">
      <c r="A140" s="96">
        <v>136</v>
      </c>
      <c r="B140" s="300"/>
      <c r="C140" s="66"/>
      <c r="D140" s="55"/>
      <c r="E140" s="98"/>
      <c r="F140" s="129"/>
      <c r="G140" s="14"/>
      <c r="H140" s="14"/>
      <c r="I140" s="14"/>
      <c r="J140" s="14"/>
      <c r="K140" s="115"/>
      <c r="L140" s="9"/>
      <c r="M140" s="4"/>
      <c r="N140" s="6"/>
      <c r="O140" s="2"/>
      <c r="P140" s="5"/>
      <c r="Q140" s="2"/>
      <c r="R140" s="115"/>
      <c r="S140" s="9"/>
      <c r="T140" s="3"/>
      <c r="U140" s="5"/>
      <c r="V140" s="2"/>
      <c r="W140" s="2"/>
      <c r="X140" s="2"/>
      <c r="Y140" s="109"/>
      <c r="Z140" s="9"/>
      <c r="AA140" s="9"/>
      <c r="AB140" s="6"/>
      <c r="AC140" s="2"/>
      <c r="AD140" s="2"/>
      <c r="AE140" s="2"/>
      <c r="AF140" s="109"/>
      <c r="AG140" s="9"/>
      <c r="AH140" s="4"/>
      <c r="AI140" s="6"/>
      <c r="AJ140" s="6"/>
      <c r="AK140" s="6"/>
      <c r="AL140" s="6"/>
      <c r="AM140" s="101"/>
      <c r="AN140" s="9"/>
      <c r="AO140" s="4"/>
      <c r="AP140" s="32">
        <f t="shared" si="7"/>
        <v>0</v>
      </c>
      <c r="AQ140" s="60">
        <f t="shared" si="7"/>
        <v>0</v>
      </c>
      <c r="AR140" s="37" t="e">
        <f t="shared" si="10"/>
        <v>#DIV/0!</v>
      </c>
      <c r="AS140" s="40">
        <f t="shared" si="9"/>
        <v>0</v>
      </c>
      <c r="AT140" s="45"/>
      <c r="AU140" s="46"/>
    </row>
    <row r="141" spans="1:47" ht="15.75" customHeight="1" thickBot="1">
      <c r="A141" s="89">
        <v>137</v>
      </c>
      <c r="B141" s="300"/>
      <c r="C141" s="66"/>
      <c r="D141" s="55"/>
      <c r="E141" s="98"/>
      <c r="F141" s="129"/>
      <c r="G141" s="14"/>
      <c r="H141" s="14"/>
      <c r="I141" s="14"/>
      <c r="J141" s="14"/>
      <c r="K141" s="115"/>
      <c r="L141" s="9"/>
      <c r="M141" s="4"/>
      <c r="N141" s="6"/>
      <c r="O141" s="6"/>
      <c r="P141" s="6"/>
      <c r="Q141" s="6"/>
      <c r="R141" s="115"/>
      <c r="S141" s="9"/>
      <c r="T141" s="3"/>
      <c r="U141" s="5"/>
      <c r="V141" s="5"/>
      <c r="W141" s="5"/>
      <c r="X141" s="5"/>
      <c r="Y141" s="109"/>
      <c r="Z141" s="9"/>
      <c r="AA141" s="9"/>
      <c r="AB141" s="6"/>
      <c r="AC141" s="2"/>
      <c r="AD141" s="6"/>
      <c r="AE141" s="2"/>
      <c r="AF141" s="109"/>
      <c r="AG141" s="9"/>
      <c r="AH141" s="4"/>
      <c r="AI141" s="6"/>
      <c r="AJ141" s="6"/>
      <c r="AK141" s="6"/>
      <c r="AL141" s="6"/>
      <c r="AM141" s="101"/>
      <c r="AN141" s="9"/>
      <c r="AO141" s="4"/>
      <c r="AP141" s="32">
        <f t="shared" si="7"/>
        <v>0</v>
      </c>
      <c r="AQ141" s="33">
        <f t="shared" si="7"/>
        <v>0</v>
      </c>
      <c r="AR141" s="37" t="e">
        <f t="shared" si="10"/>
        <v>#DIV/0!</v>
      </c>
      <c r="AS141" s="40">
        <f t="shared" si="9"/>
        <v>0</v>
      </c>
      <c r="AT141" s="45"/>
      <c r="AU141" s="46"/>
    </row>
    <row r="142" spans="1:47" ht="16.5" customHeight="1" thickBot="1">
      <c r="A142" s="89">
        <v>138</v>
      </c>
      <c r="B142" s="300"/>
      <c r="C142" s="66"/>
      <c r="D142" s="55"/>
      <c r="E142" s="98"/>
      <c r="F142" s="129"/>
      <c r="G142" s="14"/>
      <c r="H142" s="14"/>
      <c r="I142" s="14"/>
      <c r="J142" s="14"/>
      <c r="K142" s="115"/>
      <c r="L142" s="9"/>
      <c r="M142" s="4"/>
      <c r="N142" s="6"/>
      <c r="O142" s="6"/>
      <c r="P142" s="6"/>
      <c r="Q142" s="6"/>
      <c r="R142" s="115"/>
      <c r="S142" s="9"/>
      <c r="T142" s="3"/>
      <c r="U142" s="5"/>
      <c r="V142" s="5"/>
      <c r="W142" s="5"/>
      <c r="X142" s="5"/>
      <c r="Y142" s="109"/>
      <c r="Z142" s="9"/>
      <c r="AA142" s="9"/>
      <c r="AB142" s="6"/>
      <c r="AC142" s="6"/>
      <c r="AD142" s="6"/>
      <c r="AE142" s="2"/>
      <c r="AF142" s="109"/>
      <c r="AG142" s="9"/>
      <c r="AH142" s="4"/>
      <c r="AI142" s="6"/>
      <c r="AJ142" s="6"/>
      <c r="AK142" s="6"/>
      <c r="AL142" s="6"/>
      <c r="AM142" s="101"/>
      <c r="AN142" s="9"/>
      <c r="AO142" s="4"/>
      <c r="AP142" s="32">
        <f t="shared" si="7"/>
        <v>0</v>
      </c>
      <c r="AQ142" s="60">
        <f t="shared" si="7"/>
        <v>0</v>
      </c>
      <c r="AR142" s="37" t="e">
        <f t="shared" si="10"/>
        <v>#DIV/0!</v>
      </c>
      <c r="AS142" s="40">
        <f t="shared" si="9"/>
        <v>0</v>
      </c>
      <c r="AT142" s="45"/>
      <c r="AU142" s="46"/>
    </row>
    <row r="143" spans="1:47" ht="15.75" customHeight="1" thickBot="1">
      <c r="A143" s="96">
        <v>139</v>
      </c>
      <c r="B143" s="301"/>
      <c r="C143" s="66"/>
      <c r="D143" s="55"/>
      <c r="E143" s="98"/>
      <c r="F143" s="129"/>
      <c r="G143" s="14"/>
      <c r="H143" s="14"/>
      <c r="I143" s="14"/>
      <c r="J143" s="14"/>
      <c r="K143" s="115"/>
      <c r="L143" s="9"/>
      <c r="M143" s="4"/>
      <c r="N143" s="6"/>
      <c r="O143" s="6"/>
      <c r="P143" s="6"/>
      <c r="Q143" s="6"/>
      <c r="R143" s="115"/>
      <c r="S143" s="9"/>
      <c r="T143" s="3"/>
      <c r="U143" s="5"/>
      <c r="V143" s="5"/>
      <c r="W143" s="5"/>
      <c r="X143" s="5"/>
      <c r="Y143" s="109"/>
      <c r="Z143" s="9"/>
      <c r="AA143" s="9"/>
      <c r="AB143" s="6"/>
      <c r="AC143" s="6"/>
      <c r="AD143" s="6"/>
      <c r="AE143" s="2"/>
      <c r="AF143" s="109"/>
      <c r="AG143" s="9"/>
      <c r="AH143" s="4"/>
      <c r="AI143" s="6"/>
      <c r="AJ143" s="6"/>
      <c r="AK143" s="6"/>
      <c r="AL143" s="6"/>
      <c r="AM143" s="101"/>
      <c r="AN143" s="9"/>
      <c r="AO143" s="4"/>
      <c r="AP143" s="32">
        <f t="shared" si="7"/>
        <v>0</v>
      </c>
      <c r="AQ143" s="33">
        <f t="shared" si="7"/>
        <v>0</v>
      </c>
      <c r="AR143" s="37" t="e">
        <f t="shared" si="10"/>
        <v>#DIV/0!</v>
      </c>
      <c r="AS143" s="40">
        <f t="shared" si="9"/>
        <v>0</v>
      </c>
      <c r="AT143" s="45"/>
      <c r="AU143" s="46"/>
    </row>
    <row r="144" spans="1:47" ht="16.5" customHeight="1" thickBot="1">
      <c r="A144" s="89">
        <v>140</v>
      </c>
      <c r="B144" s="300"/>
      <c r="C144" s="66"/>
      <c r="D144" s="55"/>
      <c r="E144" s="98"/>
      <c r="F144" s="129"/>
      <c r="G144" s="14"/>
      <c r="H144" s="14"/>
      <c r="I144" s="14"/>
      <c r="J144" s="14"/>
      <c r="K144" s="115"/>
      <c r="L144" s="9"/>
      <c r="M144" s="4"/>
      <c r="N144" s="6"/>
      <c r="O144" s="6"/>
      <c r="P144" s="6"/>
      <c r="Q144" s="6"/>
      <c r="R144" s="115"/>
      <c r="S144" s="9"/>
      <c r="T144" s="3"/>
      <c r="U144" s="5"/>
      <c r="V144" s="5"/>
      <c r="W144" s="5"/>
      <c r="X144" s="5"/>
      <c r="Y144" s="109"/>
      <c r="Z144" s="9"/>
      <c r="AA144" s="9"/>
      <c r="AB144" s="6"/>
      <c r="AC144" s="6"/>
      <c r="AD144" s="6"/>
      <c r="AE144" s="6"/>
      <c r="AF144" s="109"/>
      <c r="AG144" s="9"/>
      <c r="AH144" s="4"/>
      <c r="AI144" s="6"/>
      <c r="AJ144" s="6"/>
      <c r="AK144" s="6"/>
      <c r="AL144" s="6"/>
      <c r="AM144" s="101"/>
      <c r="AN144" s="9"/>
      <c r="AO144" s="4"/>
      <c r="AP144" s="32">
        <f t="shared" si="7"/>
        <v>0</v>
      </c>
      <c r="AQ144" s="60">
        <f t="shared" si="7"/>
        <v>0</v>
      </c>
      <c r="AR144" s="37" t="e">
        <f t="shared" si="10"/>
        <v>#DIV/0!</v>
      </c>
      <c r="AS144" s="40">
        <f t="shared" si="9"/>
        <v>0</v>
      </c>
      <c r="AT144" s="45"/>
      <c r="AU144" s="46"/>
    </row>
    <row r="145" spans="1:47" ht="15.75" customHeight="1" thickBot="1">
      <c r="A145" s="89">
        <v>141</v>
      </c>
      <c r="B145" s="300"/>
      <c r="C145" s="66"/>
      <c r="D145" s="55"/>
      <c r="E145" s="98"/>
      <c r="F145" s="129"/>
      <c r="G145" s="14"/>
      <c r="H145" s="14"/>
      <c r="I145" s="14"/>
      <c r="J145" s="14"/>
      <c r="K145" s="115"/>
      <c r="L145" s="9"/>
      <c r="M145" s="4"/>
      <c r="N145" s="6"/>
      <c r="O145" s="6"/>
      <c r="P145" s="6"/>
      <c r="Q145" s="6"/>
      <c r="R145" s="115"/>
      <c r="S145" s="9"/>
      <c r="T145" s="3"/>
      <c r="U145" s="5"/>
      <c r="V145" s="5"/>
      <c r="W145" s="5"/>
      <c r="X145" s="5"/>
      <c r="Y145" s="109"/>
      <c r="Z145" s="9"/>
      <c r="AA145" s="9"/>
      <c r="AB145" s="6"/>
      <c r="AC145" s="6"/>
      <c r="AD145" s="6"/>
      <c r="AE145" s="6"/>
      <c r="AF145" s="109"/>
      <c r="AG145" s="9"/>
      <c r="AH145" s="4"/>
      <c r="AI145" s="6"/>
      <c r="AJ145" s="6"/>
      <c r="AK145" s="6"/>
      <c r="AL145" s="6"/>
      <c r="AM145" s="101"/>
      <c r="AN145" s="9"/>
      <c r="AO145" s="4"/>
      <c r="AP145" s="32">
        <f t="shared" si="7"/>
        <v>0</v>
      </c>
      <c r="AQ145" s="33">
        <f t="shared" si="7"/>
        <v>0</v>
      </c>
      <c r="AR145" s="37" t="e">
        <f t="shared" si="10"/>
        <v>#DIV/0!</v>
      </c>
      <c r="AS145" s="40">
        <f t="shared" si="9"/>
        <v>0</v>
      </c>
      <c r="AT145" s="45"/>
      <c r="AU145" s="46"/>
    </row>
    <row r="146" spans="1:47" ht="16.5" customHeight="1" thickBot="1">
      <c r="A146" s="96">
        <v>142</v>
      </c>
      <c r="B146" s="300"/>
      <c r="C146" s="66"/>
      <c r="D146" s="55"/>
      <c r="E146" s="98"/>
      <c r="F146" s="129"/>
      <c r="G146" s="14"/>
      <c r="H146" s="14"/>
      <c r="I146" s="14"/>
      <c r="J146" s="14"/>
      <c r="K146" s="115"/>
      <c r="L146" s="9"/>
      <c r="M146" s="4"/>
      <c r="N146" s="6"/>
      <c r="O146" s="6"/>
      <c r="P146" s="6"/>
      <c r="Q146" s="6"/>
      <c r="R146" s="115"/>
      <c r="S146" s="9"/>
      <c r="T146" s="3"/>
      <c r="U146" s="5"/>
      <c r="V146" s="5"/>
      <c r="W146" s="5"/>
      <c r="X146" s="5"/>
      <c r="Y146" s="109"/>
      <c r="Z146" s="9"/>
      <c r="AA146" s="9"/>
      <c r="AB146" s="6"/>
      <c r="AC146" s="6"/>
      <c r="AD146" s="6"/>
      <c r="AE146" s="6"/>
      <c r="AF146" s="109"/>
      <c r="AG146" s="9"/>
      <c r="AH146" s="4"/>
      <c r="AI146" s="6"/>
      <c r="AJ146" s="6"/>
      <c r="AK146" s="6"/>
      <c r="AL146" s="6"/>
      <c r="AM146" s="101"/>
      <c r="AN146" s="9"/>
      <c r="AO146" s="4"/>
      <c r="AP146" s="32">
        <f t="shared" si="7"/>
        <v>0</v>
      </c>
      <c r="AQ146" s="60">
        <f t="shared" si="7"/>
        <v>0</v>
      </c>
      <c r="AR146" s="37" t="e">
        <f t="shared" si="10"/>
        <v>#DIV/0!</v>
      </c>
      <c r="AS146" s="40">
        <f t="shared" si="9"/>
        <v>0</v>
      </c>
      <c r="AT146" s="45"/>
      <c r="AU146" s="46"/>
    </row>
    <row r="147" spans="1:47" ht="15.75" customHeight="1" thickBot="1">
      <c r="A147" s="89">
        <v>143</v>
      </c>
      <c r="B147" s="300"/>
      <c r="C147" s="66"/>
      <c r="D147" s="55"/>
      <c r="E147" s="98"/>
      <c r="F147" s="129"/>
      <c r="G147" s="14"/>
      <c r="H147" s="14"/>
      <c r="I147" s="14"/>
      <c r="J147" s="14"/>
      <c r="K147" s="115"/>
      <c r="L147" s="9"/>
      <c r="M147" s="4"/>
      <c r="N147" s="6"/>
      <c r="O147" s="6"/>
      <c r="P147" s="6"/>
      <c r="Q147" s="6"/>
      <c r="R147" s="115"/>
      <c r="S147" s="9"/>
      <c r="T147" s="3"/>
      <c r="U147" s="5"/>
      <c r="V147" s="5"/>
      <c r="W147" s="5"/>
      <c r="X147" s="5"/>
      <c r="Y147" s="109"/>
      <c r="Z147" s="9"/>
      <c r="AA147" s="9"/>
      <c r="AB147" s="6"/>
      <c r="AC147" s="6"/>
      <c r="AD147" s="6"/>
      <c r="AE147" s="6"/>
      <c r="AF147" s="109"/>
      <c r="AG147" s="9"/>
      <c r="AH147" s="4"/>
      <c r="AI147" s="6"/>
      <c r="AJ147" s="6"/>
      <c r="AK147" s="6"/>
      <c r="AL147" s="6"/>
      <c r="AM147" s="101"/>
      <c r="AN147" s="9"/>
      <c r="AO147" s="4"/>
      <c r="AP147" s="32">
        <f t="shared" si="7"/>
        <v>0</v>
      </c>
      <c r="AQ147" s="33">
        <f t="shared" si="7"/>
        <v>0</v>
      </c>
      <c r="AR147" s="37" t="e">
        <f t="shared" si="10"/>
        <v>#DIV/0!</v>
      </c>
      <c r="AS147" s="40">
        <f t="shared" si="9"/>
        <v>0</v>
      </c>
      <c r="AT147" s="45"/>
      <c r="AU147" s="46"/>
    </row>
    <row r="148" spans="1:47" ht="16.5" customHeight="1" thickBot="1">
      <c r="A148" s="89">
        <v>144</v>
      </c>
      <c r="B148" s="300"/>
      <c r="C148" s="66"/>
      <c r="D148" s="55"/>
      <c r="E148" s="98"/>
      <c r="F148" s="129"/>
      <c r="G148" s="14"/>
      <c r="H148" s="14"/>
      <c r="I148" s="14"/>
      <c r="J148" s="14"/>
      <c r="K148" s="115"/>
      <c r="L148" s="9"/>
      <c r="M148" s="4"/>
      <c r="N148" s="6"/>
      <c r="O148" s="6"/>
      <c r="P148" s="6"/>
      <c r="Q148" s="6"/>
      <c r="R148" s="115"/>
      <c r="S148" s="9"/>
      <c r="T148" s="3"/>
      <c r="U148" s="5"/>
      <c r="V148" s="5"/>
      <c r="W148" s="5"/>
      <c r="X148" s="5"/>
      <c r="Y148" s="109"/>
      <c r="Z148" s="9"/>
      <c r="AA148" s="9"/>
      <c r="AB148" s="6"/>
      <c r="AC148" s="6"/>
      <c r="AD148" s="6"/>
      <c r="AE148" s="6"/>
      <c r="AF148" s="109"/>
      <c r="AG148" s="9"/>
      <c r="AH148" s="4"/>
      <c r="AI148" s="6"/>
      <c r="AJ148" s="6"/>
      <c r="AK148" s="6"/>
      <c r="AL148" s="6"/>
      <c r="AM148" s="101"/>
      <c r="AN148" s="9"/>
      <c r="AO148" s="4"/>
      <c r="AP148" s="32">
        <f t="shared" si="7"/>
        <v>0</v>
      </c>
      <c r="AQ148" s="60">
        <f t="shared" si="7"/>
        <v>0</v>
      </c>
      <c r="AR148" s="37" t="e">
        <f t="shared" si="10"/>
        <v>#DIV/0!</v>
      </c>
      <c r="AS148" s="40">
        <f t="shared" si="9"/>
        <v>0</v>
      </c>
      <c r="AT148" s="45"/>
      <c r="AU148" s="46"/>
    </row>
    <row r="149" spans="1:47" ht="15.75" customHeight="1" thickBot="1">
      <c r="A149" s="96">
        <v>145</v>
      </c>
      <c r="B149" s="300"/>
      <c r="C149" s="66"/>
      <c r="D149" s="55"/>
      <c r="E149" s="98"/>
      <c r="F149" s="129"/>
      <c r="G149" s="14"/>
      <c r="H149" s="14"/>
      <c r="I149" s="14"/>
      <c r="J149" s="14"/>
      <c r="K149" s="115"/>
      <c r="L149" s="9"/>
      <c r="M149" s="4"/>
      <c r="N149" s="6"/>
      <c r="O149" s="6"/>
      <c r="P149" s="6"/>
      <c r="Q149" s="6"/>
      <c r="R149" s="115"/>
      <c r="S149" s="9"/>
      <c r="T149" s="3"/>
      <c r="U149" s="5"/>
      <c r="V149" s="5"/>
      <c r="W149" s="5"/>
      <c r="X149" s="5"/>
      <c r="Y149" s="109"/>
      <c r="Z149" s="9"/>
      <c r="AA149" s="9"/>
      <c r="AB149" s="6"/>
      <c r="AC149" s="6"/>
      <c r="AD149" s="6"/>
      <c r="AE149" s="6"/>
      <c r="AF149" s="109"/>
      <c r="AG149" s="9"/>
      <c r="AH149" s="4"/>
      <c r="AI149" s="6"/>
      <c r="AJ149" s="6"/>
      <c r="AK149" s="6"/>
      <c r="AL149" s="6"/>
      <c r="AM149" s="101"/>
      <c r="AN149" s="9"/>
      <c r="AO149" s="4"/>
      <c r="AP149" s="32">
        <f t="shared" si="7"/>
        <v>0</v>
      </c>
      <c r="AQ149" s="33">
        <f t="shared" si="7"/>
        <v>0</v>
      </c>
      <c r="AR149" s="37" t="e">
        <f t="shared" si="10"/>
        <v>#DIV/0!</v>
      </c>
      <c r="AS149" s="40">
        <f t="shared" si="9"/>
        <v>0</v>
      </c>
      <c r="AT149" s="45"/>
      <c r="AU149" s="46"/>
    </row>
    <row r="150" spans="1:47" ht="16.5" customHeight="1" thickBot="1">
      <c r="A150" s="89">
        <v>146</v>
      </c>
      <c r="B150" s="304"/>
      <c r="C150" s="66"/>
      <c r="D150" s="55"/>
      <c r="E150" s="98"/>
      <c r="F150" s="130"/>
      <c r="G150" s="14"/>
      <c r="H150" s="14"/>
      <c r="I150" s="14"/>
      <c r="J150" s="14"/>
      <c r="K150" s="115"/>
      <c r="L150" s="9"/>
      <c r="M150" s="4"/>
      <c r="N150" s="6"/>
      <c r="O150" s="6"/>
      <c r="P150" s="6"/>
      <c r="Q150" s="6"/>
      <c r="R150" s="115"/>
      <c r="S150" s="9"/>
      <c r="T150" s="3"/>
      <c r="U150" s="5"/>
      <c r="V150" s="5"/>
      <c r="W150" s="5"/>
      <c r="X150" s="5"/>
      <c r="Y150" s="109"/>
      <c r="Z150" s="9"/>
      <c r="AA150" s="9"/>
      <c r="AB150" s="6"/>
      <c r="AC150" s="6"/>
      <c r="AD150" s="6"/>
      <c r="AE150" s="6"/>
      <c r="AF150" s="109"/>
      <c r="AG150" s="9"/>
      <c r="AH150" s="4"/>
      <c r="AI150" s="6"/>
      <c r="AJ150" s="6"/>
      <c r="AK150" s="6"/>
      <c r="AL150" s="6"/>
      <c r="AM150" s="101"/>
      <c r="AN150" s="9"/>
      <c r="AO150" s="4"/>
      <c r="AP150" s="32"/>
      <c r="AQ150" s="60"/>
      <c r="AR150" s="37"/>
      <c r="AS150" s="40">
        <f t="shared" si="9"/>
        <v>0</v>
      </c>
      <c r="AT150" s="45"/>
      <c r="AU150" s="46"/>
    </row>
    <row r="151" spans="1:47" ht="15.75" customHeight="1" thickBot="1">
      <c r="A151" s="89">
        <v>147</v>
      </c>
      <c r="B151" s="300"/>
      <c r="C151" s="66"/>
      <c r="D151" s="55"/>
      <c r="E151" s="98"/>
      <c r="F151" s="129"/>
      <c r="G151" s="14"/>
      <c r="H151" s="14"/>
      <c r="I151" s="14"/>
      <c r="J151" s="14"/>
      <c r="K151" s="115"/>
      <c r="L151" s="9"/>
      <c r="M151" s="4"/>
      <c r="N151" s="6"/>
      <c r="O151" s="6"/>
      <c r="P151" s="6"/>
      <c r="Q151" s="6"/>
      <c r="R151" s="115"/>
      <c r="S151" s="9"/>
      <c r="T151" s="3"/>
      <c r="U151" s="5"/>
      <c r="V151" s="2"/>
      <c r="W151" s="8"/>
      <c r="X151" s="8"/>
      <c r="Y151" s="109"/>
      <c r="Z151" s="9"/>
      <c r="AA151" s="9"/>
      <c r="AB151" s="6"/>
      <c r="AC151" s="6"/>
      <c r="AD151" s="6"/>
      <c r="AE151" s="6"/>
      <c r="AF151" s="109"/>
      <c r="AG151" s="9"/>
      <c r="AH151" s="4"/>
      <c r="AI151" s="6"/>
      <c r="AJ151" s="6"/>
      <c r="AK151" s="6"/>
      <c r="AL151" s="6"/>
      <c r="AM151" s="101"/>
      <c r="AN151" s="9"/>
      <c r="AO151" s="4"/>
      <c r="AP151" s="32">
        <f t="shared" ref="AP151:AQ189" si="11">SUM(L151,S151,Z151,AG151,AN151)</f>
        <v>0</v>
      </c>
      <c r="AQ151" s="33">
        <f t="shared" si="11"/>
        <v>0</v>
      </c>
      <c r="AR151" s="37" t="e">
        <f t="shared" si="10"/>
        <v>#DIV/0!</v>
      </c>
      <c r="AS151" s="40">
        <f t="shared" si="9"/>
        <v>0</v>
      </c>
      <c r="AT151" s="45"/>
      <c r="AU151" s="46"/>
    </row>
    <row r="152" spans="1:47" ht="16.5" customHeight="1" thickBot="1">
      <c r="A152" s="96">
        <v>148</v>
      </c>
      <c r="B152" s="300"/>
      <c r="C152" s="66"/>
      <c r="D152" s="55"/>
      <c r="E152" s="98"/>
      <c r="F152" s="129"/>
      <c r="G152" s="14"/>
      <c r="H152" s="14"/>
      <c r="I152" s="14"/>
      <c r="J152" s="14"/>
      <c r="K152" s="115"/>
      <c r="L152" s="9"/>
      <c r="M152" s="4"/>
      <c r="N152" s="6"/>
      <c r="O152" s="6"/>
      <c r="P152" s="6"/>
      <c r="Q152" s="6"/>
      <c r="R152" s="115"/>
      <c r="S152" s="9"/>
      <c r="T152" s="3"/>
      <c r="U152" s="5"/>
      <c r="V152" s="5"/>
      <c r="W152" s="5"/>
      <c r="X152" s="5"/>
      <c r="Y152" s="109"/>
      <c r="Z152" s="9"/>
      <c r="AA152" s="9"/>
      <c r="AB152" s="6"/>
      <c r="AC152" s="6"/>
      <c r="AD152" s="6"/>
      <c r="AE152" s="6"/>
      <c r="AF152" s="109"/>
      <c r="AG152" s="9"/>
      <c r="AH152" s="4"/>
      <c r="AI152" s="6"/>
      <c r="AJ152" s="6"/>
      <c r="AK152" s="6"/>
      <c r="AL152" s="6"/>
      <c r="AM152" s="101"/>
      <c r="AN152" s="9"/>
      <c r="AO152" s="4"/>
      <c r="AP152" s="32">
        <f t="shared" si="11"/>
        <v>0</v>
      </c>
      <c r="AQ152" s="60">
        <f t="shared" si="11"/>
        <v>0</v>
      </c>
      <c r="AR152" s="37" t="e">
        <f t="shared" si="10"/>
        <v>#DIV/0!</v>
      </c>
      <c r="AS152" s="40">
        <f t="shared" si="9"/>
        <v>0</v>
      </c>
      <c r="AT152" s="45"/>
      <c r="AU152" s="46"/>
    </row>
    <row r="153" spans="1:47" ht="15.75" customHeight="1" thickBot="1">
      <c r="A153" s="89">
        <v>149</v>
      </c>
      <c r="B153" s="300"/>
      <c r="C153" s="66"/>
      <c r="D153" s="55"/>
      <c r="E153" s="98"/>
      <c r="F153" s="131"/>
      <c r="G153" s="14"/>
      <c r="H153" s="14"/>
      <c r="I153" s="14"/>
      <c r="J153" s="14"/>
      <c r="K153" s="115"/>
      <c r="L153" s="9"/>
      <c r="M153" s="4"/>
      <c r="N153" s="6"/>
      <c r="O153" s="2"/>
      <c r="P153" s="2"/>
      <c r="Q153" s="2"/>
      <c r="R153" s="115"/>
      <c r="S153" s="9"/>
      <c r="T153" s="3"/>
      <c r="U153" s="5"/>
      <c r="V153" s="5"/>
      <c r="W153" s="5"/>
      <c r="X153" s="5"/>
      <c r="Y153" s="109"/>
      <c r="Z153" s="9"/>
      <c r="AA153" s="9"/>
      <c r="AB153" s="6"/>
      <c r="AC153" s="6"/>
      <c r="AD153" s="6"/>
      <c r="AE153" s="6"/>
      <c r="AF153" s="109"/>
      <c r="AG153" s="9"/>
      <c r="AH153" s="4"/>
      <c r="AI153" s="6"/>
      <c r="AJ153" s="6"/>
      <c r="AK153" s="6"/>
      <c r="AL153" s="6"/>
      <c r="AM153" s="101"/>
      <c r="AN153" s="9"/>
      <c r="AO153" s="4"/>
      <c r="AP153" s="32">
        <f t="shared" si="11"/>
        <v>0</v>
      </c>
      <c r="AQ153" s="33">
        <f t="shared" si="11"/>
        <v>0</v>
      </c>
      <c r="AR153" s="37" t="e">
        <f t="shared" si="10"/>
        <v>#DIV/0!</v>
      </c>
      <c r="AS153" s="40">
        <f t="shared" si="9"/>
        <v>0</v>
      </c>
      <c r="AT153" s="45"/>
      <c r="AU153" s="46"/>
    </row>
    <row r="154" spans="1:47" ht="16.5" customHeight="1" thickBot="1">
      <c r="A154" s="89">
        <v>150</v>
      </c>
      <c r="B154" s="300"/>
      <c r="C154" s="66"/>
      <c r="D154" s="55"/>
      <c r="E154" s="98"/>
      <c r="F154" s="130"/>
      <c r="G154" s="14"/>
      <c r="H154" s="14"/>
      <c r="I154" s="14"/>
      <c r="J154" s="14"/>
      <c r="K154" s="115"/>
      <c r="L154" s="9"/>
      <c r="M154" s="4"/>
      <c r="N154" s="6"/>
      <c r="O154" s="6"/>
      <c r="P154" s="6"/>
      <c r="Q154" s="6"/>
      <c r="R154" s="115"/>
      <c r="S154" s="9"/>
      <c r="T154" s="3"/>
      <c r="U154" s="5"/>
      <c r="V154" s="5"/>
      <c r="W154" s="5"/>
      <c r="X154" s="5"/>
      <c r="Y154" s="109"/>
      <c r="Z154" s="9"/>
      <c r="AA154" s="9"/>
      <c r="AB154" s="6"/>
      <c r="AC154" s="6"/>
      <c r="AD154" s="6"/>
      <c r="AE154" s="6"/>
      <c r="AF154" s="109"/>
      <c r="AG154" s="9"/>
      <c r="AH154" s="4"/>
      <c r="AI154" s="6"/>
      <c r="AJ154" s="6"/>
      <c r="AK154" s="6"/>
      <c r="AL154" s="6"/>
      <c r="AM154" s="101"/>
      <c r="AN154" s="9"/>
      <c r="AO154" s="4"/>
      <c r="AP154" s="32">
        <f t="shared" si="11"/>
        <v>0</v>
      </c>
      <c r="AQ154" s="60">
        <f t="shared" si="11"/>
        <v>0</v>
      </c>
      <c r="AR154" s="37" t="e">
        <f t="shared" si="10"/>
        <v>#DIV/0!</v>
      </c>
      <c r="AS154" s="40">
        <f t="shared" si="9"/>
        <v>0</v>
      </c>
      <c r="AT154" s="45"/>
      <c r="AU154" s="46"/>
    </row>
    <row r="155" spans="1:47" ht="15.75" customHeight="1" thickBot="1">
      <c r="A155" s="96">
        <v>151</v>
      </c>
      <c r="B155" s="302"/>
      <c r="C155" s="67"/>
      <c r="D155" s="160"/>
      <c r="E155" s="98"/>
      <c r="F155" s="129"/>
      <c r="G155" s="14"/>
      <c r="H155" s="14"/>
      <c r="I155" s="14"/>
      <c r="J155" s="14"/>
      <c r="K155" s="115"/>
      <c r="L155" s="9"/>
      <c r="M155" s="4"/>
      <c r="N155" s="6"/>
      <c r="O155" s="6"/>
      <c r="P155" s="6"/>
      <c r="Q155" s="6"/>
      <c r="R155" s="115"/>
      <c r="S155" s="9"/>
      <c r="T155" s="3"/>
      <c r="U155" s="5"/>
      <c r="V155" s="5"/>
      <c r="W155" s="5"/>
      <c r="X155" s="5"/>
      <c r="Y155" s="109"/>
      <c r="Z155" s="9"/>
      <c r="AA155" s="9"/>
      <c r="AB155" s="6"/>
      <c r="AC155" s="6"/>
      <c r="AD155" s="6"/>
      <c r="AE155" s="6"/>
      <c r="AF155" s="109"/>
      <c r="AG155" s="9"/>
      <c r="AH155" s="4"/>
      <c r="AI155" s="6"/>
      <c r="AJ155" s="6"/>
      <c r="AK155" s="6"/>
      <c r="AL155" s="6"/>
      <c r="AM155" s="101"/>
      <c r="AN155" s="9"/>
      <c r="AO155" s="4"/>
      <c r="AP155" s="32">
        <f t="shared" si="11"/>
        <v>0</v>
      </c>
      <c r="AQ155" s="33">
        <f t="shared" si="11"/>
        <v>0</v>
      </c>
      <c r="AR155" s="37" t="e">
        <f t="shared" si="10"/>
        <v>#DIV/0!</v>
      </c>
      <c r="AS155" s="40">
        <f t="shared" si="9"/>
        <v>0</v>
      </c>
      <c r="AT155" s="45"/>
      <c r="AU155" s="46"/>
    </row>
    <row r="156" spans="1:47" ht="16.5" customHeight="1" thickBot="1">
      <c r="A156" s="89">
        <v>152</v>
      </c>
      <c r="B156" s="302"/>
      <c r="C156" s="66"/>
      <c r="D156" s="55"/>
      <c r="E156" s="98"/>
      <c r="F156" s="130"/>
      <c r="G156" s="14"/>
      <c r="H156" s="14"/>
      <c r="I156" s="14"/>
      <c r="J156" s="14"/>
      <c r="K156" s="115"/>
      <c r="L156" s="9"/>
      <c r="M156" s="4"/>
      <c r="N156" s="6"/>
      <c r="O156" s="6"/>
      <c r="P156" s="6"/>
      <c r="Q156" s="6"/>
      <c r="R156" s="115"/>
      <c r="S156" s="9"/>
      <c r="T156" s="3"/>
      <c r="U156" s="5"/>
      <c r="V156" s="5"/>
      <c r="W156" s="5"/>
      <c r="X156" s="5"/>
      <c r="Y156" s="109"/>
      <c r="Z156" s="9"/>
      <c r="AA156" s="9"/>
      <c r="AB156" s="6"/>
      <c r="AC156" s="6"/>
      <c r="AD156" s="6"/>
      <c r="AE156" s="6"/>
      <c r="AF156" s="109"/>
      <c r="AG156" s="9"/>
      <c r="AH156" s="4"/>
      <c r="AI156" s="6"/>
      <c r="AJ156" s="6"/>
      <c r="AK156" s="6"/>
      <c r="AL156" s="6"/>
      <c r="AM156" s="101"/>
      <c r="AN156" s="9"/>
      <c r="AO156" s="4"/>
      <c r="AP156" s="32">
        <f t="shared" si="11"/>
        <v>0</v>
      </c>
      <c r="AQ156" s="60">
        <f t="shared" si="11"/>
        <v>0</v>
      </c>
      <c r="AR156" s="37" t="e">
        <f t="shared" si="10"/>
        <v>#DIV/0!</v>
      </c>
      <c r="AS156" s="40">
        <f t="shared" si="9"/>
        <v>0</v>
      </c>
      <c r="AT156" s="45"/>
      <c r="AU156" s="46"/>
    </row>
    <row r="157" spans="1:47" ht="15.75" customHeight="1" thickBot="1">
      <c r="A157" s="89">
        <v>153</v>
      </c>
      <c r="B157" s="302"/>
      <c r="C157" s="66"/>
      <c r="D157" s="55"/>
      <c r="E157" s="98"/>
      <c r="F157" s="129"/>
      <c r="G157" s="14"/>
      <c r="H157" s="14"/>
      <c r="I157" s="14"/>
      <c r="J157" s="14"/>
      <c r="K157" s="115"/>
      <c r="L157" s="9"/>
      <c r="M157" s="4"/>
      <c r="N157" s="6"/>
      <c r="O157" s="6"/>
      <c r="P157" s="6"/>
      <c r="Q157" s="6"/>
      <c r="R157" s="115"/>
      <c r="S157" s="9"/>
      <c r="T157" s="3"/>
      <c r="U157" s="5"/>
      <c r="V157" s="5"/>
      <c r="W157" s="5"/>
      <c r="X157" s="5"/>
      <c r="Y157" s="109"/>
      <c r="Z157" s="9"/>
      <c r="AA157" s="9"/>
      <c r="AB157" s="6"/>
      <c r="AC157" s="6"/>
      <c r="AD157" s="6"/>
      <c r="AE157" s="6"/>
      <c r="AF157" s="109"/>
      <c r="AG157" s="9"/>
      <c r="AH157" s="4"/>
      <c r="AI157" s="6"/>
      <c r="AJ157" s="6"/>
      <c r="AK157" s="6"/>
      <c r="AL157" s="6"/>
      <c r="AM157" s="101"/>
      <c r="AN157" s="9"/>
      <c r="AO157" s="4"/>
      <c r="AP157" s="32">
        <f t="shared" si="11"/>
        <v>0</v>
      </c>
      <c r="AQ157" s="33">
        <f t="shared" si="11"/>
        <v>0</v>
      </c>
      <c r="AR157" s="37" t="e">
        <f t="shared" si="10"/>
        <v>#DIV/0!</v>
      </c>
      <c r="AS157" s="40">
        <f t="shared" si="9"/>
        <v>0</v>
      </c>
      <c r="AT157" s="45"/>
      <c r="AU157" s="46"/>
    </row>
    <row r="158" spans="1:47" ht="16.5" customHeight="1" thickBot="1">
      <c r="A158" s="96">
        <v>154</v>
      </c>
      <c r="B158" s="302"/>
      <c r="C158" s="66"/>
      <c r="D158" s="55"/>
      <c r="E158" s="98"/>
      <c r="F158" s="129"/>
      <c r="G158" s="14"/>
      <c r="H158" s="14"/>
      <c r="I158" s="14"/>
      <c r="J158" s="14"/>
      <c r="K158" s="115"/>
      <c r="L158" s="9"/>
      <c r="M158" s="4"/>
      <c r="N158" s="6"/>
      <c r="O158" s="6"/>
      <c r="P158" s="6"/>
      <c r="Q158" s="6"/>
      <c r="R158" s="115"/>
      <c r="S158" s="9"/>
      <c r="T158" s="3"/>
      <c r="U158" s="5"/>
      <c r="V158" s="5"/>
      <c r="W158" s="5"/>
      <c r="X158" s="5"/>
      <c r="Y158" s="109"/>
      <c r="Z158" s="9"/>
      <c r="AA158" s="9"/>
      <c r="AB158" s="6"/>
      <c r="AC158" s="6"/>
      <c r="AD158" s="6"/>
      <c r="AE158" s="6"/>
      <c r="AF158" s="109"/>
      <c r="AG158" s="9"/>
      <c r="AH158" s="4"/>
      <c r="AI158" s="6"/>
      <c r="AJ158" s="6"/>
      <c r="AK158" s="6"/>
      <c r="AL158" s="6"/>
      <c r="AM158" s="101"/>
      <c r="AN158" s="9"/>
      <c r="AO158" s="4"/>
      <c r="AP158" s="32">
        <f t="shared" si="11"/>
        <v>0</v>
      </c>
      <c r="AQ158" s="60">
        <f t="shared" si="11"/>
        <v>0</v>
      </c>
      <c r="AR158" s="37" t="e">
        <f t="shared" si="10"/>
        <v>#DIV/0!</v>
      </c>
      <c r="AS158" s="40">
        <f t="shared" si="9"/>
        <v>0</v>
      </c>
      <c r="AT158" s="45"/>
      <c r="AU158" s="46"/>
    </row>
    <row r="159" spans="1:47" ht="15.75" customHeight="1" thickBot="1">
      <c r="A159" s="89">
        <v>155</v>
      </c>
      <c r="B159" s="302"/>
      <c r="C159" s="66"/>
      <c r="D159" s="55"/>
      <c r="E159" s="98"/>
      <c r="F159" s="129"/>
      <c r="G159" s="14"/>
      <c r="H159" s="14"/>
      <c r="I159" s="14"/>
      <c r="J159" s="14"/>
      <c r="K159" s="115"/>
      <c r="L159" s="9"/>
      <c r="M159" s="4"/>
      <c r="N159" s="6"/>
      <c r="O159" s="6"/>
      <c r="P159" s="6"/>
      <c r="Q159" s="6"/>
      <c r="R159" s="115"/>
      <c r="S159" s="9"/>
      <c r="T159" s="3"/>
      <c r="U159" s="5"/>
      <c r="V159" s="5"/>
      <c r="W159" s="5"/>
      <c r="X159" s="2"/>
      <c r="Y159" s="109"/>
      <c r="Z159" s="9"/>
      <c r="AA159" s="9"/>
      <c r="AB159" s="6"/>
      <c r="AC159" s="2"/>
      <c r="AD159" s="6"/>
      <c r="AE159" s="6"/>
      <c r="AF159" s="109"/>
      <c r="AG159" s="9"/>
      <c r="AH159" s="4"/>
      <c r="AI159" s="6"/>
      <c r="AJ159" s="6"/>
      <c r="AK159" s="6"/>
      <c r="AL159" s="6"/>
      <c r="AM159" s="101"/>
      <c r="AN159" s="9"/>
      <c r="AO159" s="4"/>
      <c r="AP159" s="32">
        <f t="shared" si="11"/>
        <v>0</v>
      </c>
      <c r="AQ159" s="33">
        <f t="shared" si="11"/>
        <v>0</v>
      </c>
      <c r="AR159" s="37" t="e">
        <f t="shared" si="10"/>
        <v>#DIV/0!</v>
      </c>
      <c r="AS159" s="40">
        <f t="shared" ref="AS159:AS172" si="12">AT159</f>
        <v>0</v>
      </c>
      <c r="AT159" s="45"/>
      <c r="AU159" s="46"/>
    </row>
    <row r="160" spans="1:47" ht="16.5" customHeight="1" thickBot="1">
      <c r="A160" s="89">
        <v>156</v>
      </c>
      <c r="B160" s="302"/>
      <c r="C160" s="66"/>
      <c r="D160" s="55"/>
      <c r="E160" s="98"/>
      <c r="F160" s="129"/>
      <c r="G160" s="14"/>
      <c r="H160" s="14"/>
      <c r="I160" s="14"/>
      <c r="J160" s="14"/>
      <c r="K160" s="115"/>
      <c r="L160" s="9"/>
      <c r="M160" s="4"/>
      <c r="N160" s="6"/>
      <c r="O160" s="6"/>
      <c r="P160" s="6"/>
      <c r="Q160" s="6"/>
      <c r="R160" s="115"/>
      <c r="S160" s="9"/>
      <c r="T160" s="3"/>
      <c r="U160" s="5"/>
      <c r="V160" s="5"/>
      <c r="W160" s="5"/>
      <c r="X160" s="5"/>
      <c r="Y160" s="109"/>
      <c r="Z160" s="9"/>
      <c r="AA160" s="9"/>
      <c r="AB160" s="6"/>
      <c r="AC160" s="6"/>
      <c r="AD160" s="6"/>
      <c r="AE160" s="6"/>
      <c r="AF160" s="109"/>
      <c r="AG160" s="9"/>
      <c r="AH160" s="4"/>
      <c r="AI160" s="6"/>
      <c r="AJ160" s="6"/>
      <c r="AK160" s="6"/>
      <c r="AL160" s="6"/>
      <c r="AM160" s="101"/>
      <c r="AN160" s="9"/>
      <c r="AO160" s="4"/>
      <c r="AP160" s="32">
        <f t="shared" si="11"/>
        <v>0</v>
      </c>
      <c r="AQ160" s="60">
        <f t="shared" si="11"/>
        <v>0</v>
      </c>
      <c r="AR160" s="37" t="e">
        <f t="shared" si="10"/>
        <v>#DIV/0!</v>
      </c>
      <c r="AS160" s="40">
        <f t="shared" si="12"/>
        <v>0</v>
      </c>
      <c r="AT160" s="45"/>
      <c r="AU160" s="46"/>
    </row>
    <row r="161" spans="1:47" ht="15.75" customHeight="1" thickBot="1">
      <c r="A161" s="96">
        <v>157</v>
      </c>
      <c r="B161" s="303"/>
      <c r="C161" s="66"/>
      <c r="D161" s="55"/>
      <c r="E161" s="98"/>
      <c r="F161" s="182"/>
      <c r="G161" s="14"/>
      <c r="H161" s="14"/>
      <c r="I161" s="14"/>
      <c r="J161" s="14"/>
      <c r="K161" s="115"/>
      <c r="L161" s="9"/>
      <c r="M161" s="4"/>
      <c r="N161" s="6"/>
      <c r="O161" s="6"/>
      <c r="P161" s="6"/>
      <c r="Q161" s="6"/>
      <c r="R161" s="115"/>
      <c r="S161" s="9"/>
      <c r="T161" s="3"/>
      <c r="U161" s="5"/>
      <c r="V161" s="5"/>
      <c r="W161" s="5"/>
      <c r="X161" s="5"/>
      <c r="Y161" s="109"/>
      <c r="Z161" s="9"/>
      <c r="AA161" s="9"/>
      <c r="AB161" s="6"/>
      <c r="AC161" s="6"/>
      <c r="AD161" s="6"/>
      <c r="AE161" s="6"/>
      <c r="AF161" s="109"/>
      <c r="AG161" s="9"/>
      <c r="AH161" s="4"/>
      <c r="AI161" s="6"/>
      <c r="AJ161" s="6"/>
      <c r="AK161" s="6"/>
      <c r="AL161" s="6"/>
      <c r="AM161" s="101"/>
      <c r="AN161" s="9"/>
      <c r="AO161" s="4"/>
      <c r="AP161" s="32">
        <f t="shared" si="11"/>
        <v>0</v>
      </c>
      <c r="AQ161" s="33">
        <f t="shared" si="11"/>
        <v>0</v>
      </c>
      <c r="AR161" s="37" t="e">
        <f t="shared" si="10"/>
        <v>#DIV/0!</v>
      </c>
      <c r="AS161" s="40">
        <f t="shared" si="12"/>
        <v>0</v>
      </c>
      <c r="AT161" s="45"/>
      <c r="AU161" s="46"/>
    </row>
    <row r="162" spans="1:47" ht="16.5" customHeight="1" thickBot="1">
      <c r="A162" s="89">
        <v>158</v>
      </c>
      <c r="B162" s="305"/>
      <c r="C162" s="66"/>
      <c r="D162" s="55"/>
      <c r="E162" s="98"/>
      <c r="F162" s="182"/>
      <c r="G162" s="14"/>
      <c r="H162" s="14"/>
      <c r="I162" s="14"/>
      <c r="J162" s="14"/>
      <c r="K162" s="115"/>
      <c r="L162" s="9"/>
      <c r="M162" s="4"/>
      <c r="N162" s="6"/>
      <c r="O162" s="6"/>
      <c r="P162" s="6"/>
      <c r="Q162" s="6"/>
      <c r="R162" s="115"/>
      <c r="S162" s="9"/>
      <c r="T162" s="3"/>
      <c r="U162" s="5"/>
      <c r="V162" s="5"/>
      <c r="W162" s="5"/>
      <c r="X162" s="5"/>
      <c r="Y162" s="109"/>
      <c r="Z162" s="9"/>
      <c r="AA162" s="9"/>
      <c r="AB162" s="6"/>
      <c r="AC162" s="6"/>
      <c r="AD162" s="6"/>
      <c r="AE162" s="6"/>
      <c r="AF162" s="109"/>
      <c r="AG162" s="9"/>
      <c r="AH162" s="4"/>
      <c r="AI162" s="6"/>
      <c r="AJ162" s="6"/>
      <c r="AK162" s="6"/>
      <c r="AL162" s="6"/>
      <c r="AM162" s="101"/>
      <c r="AN162" s="9"/>
      <c r="AO162" s="4"/>
      <c r="AP162" s="32">
        <f t="shared" si="11"/>
        <v>0</v>
      </c>
      <c r="AQ162" s="60">
        <f t="shared" si="11"/>
        <v>0</v>
      </c>
      <c r="AR162" s="37" t="e">
        <f t="shared" si="10"/>
        <v>#DIV/0!</v>
      </c>
      <c r="AS162" s="40">
        <f t="shared" si="12"/>
        <v>0</v>
      </c>
      <c r="AT162" s="45"/>
      <c r="AU162" s="46"/>
    </row>
    <row r="163" spans="1:47" ht="15.75" customHeight="1" thickBot="1">
      <c r="A163" s="89">
        <v>159</v>
      </c>
      <c r="B163" s="128"/>
      <c r="C163" s="66"/>
      <c r="D163" s="55"/>
      <c r="E163" s="98"/>
      <c r="F163" s="182"/>
      <c r="G163" s="14"/>
      <c r="H163" s="14"/>
      <c r="I163" s="14"/>
      <c r="J163" s="14"/>
      <c r="K163" s="115"/>
      <c r="L163" s="9"/>
      <c r="M163" s="4"/>
      <c r="N163" s="6"/>
      <c r="O163" s="2"/>
      <c r="P163" s="5"/>
      <c r="Q163" s="2"/>
      <c r="R163" s="115"/>
      <c r="S163" s="9"/>
      <c r="T163" s="3"/>
      <c r="U163" s="5"/>
      <c r="V163" s="2"/>
      <c r="W163" s="8"/>
      <c r="X163" s="2"/>
      <c r="Y163" s="109"/>
      <c r="Z163" s="9"/>
      <c r="AA163" s="9"/>
      <c r="AB163" s="6"/>
      <c r="AC163" s="6"/>
      <c r="AD163" s="6"/>
      <c r="AE163" s="6"/>
      <c r="AF163" s="109"/>
      <c r="AG163" s="9"/>
      <c r="AH163" s="4"/>
      <c r="AI163" s="6"/>
      <c r="AJ163" s="6"/>
      <c r="AK163" s="6"/>
      <c r="AL163" s="6"/>
      <c r="AM163" s="101"/>
      <c r="AN163" s="9"/>
      <c r="AO163" s="4"/>
      <c r="AP163" s="32">
        <f t="shared" si="11"/>
        <v>0</v>
      </c>
      <c r="AQ163" s="33">
        <f t="shared" si="11"/>
        <v>0</v>
      </c>
      <c r="AR163" s="37" t="e">
        <f t="shared" si="10"/>
        <v>#DIV/0!</v>
      </c>
      <c r="AS163" s="40">
        <f t="shared" si="12"/>
        <v>0</v>
      </c>
      <c r="AT163" s="45"/>
      <c r="AU163" s="46"/>
    </row>
    <row r="164" spans="1:47" ht="16.5" customHeight="1" thickBot="1">
      <c r="A164" s="96">
        <v>160</v>
      </c>
      <c r="B164" s="128"/>
      <c r="C164" s="66"/>
      <c r="D164" s="55"/>
      <c r="E164" s="98"/>
      <c r="F164" s="182"/>
      <c r="G164" s="14"/>
      <c r="H164" s="14"/>
      <c r="I164" s="14"/>
      <c r="J164" s="14"/>
      <c r="K164" s="115"/>
      <c r="L164" s="9"/>
      <c r="M164" s="4"/>
      <c r="N164" s="6"/>
      <c r="O164" s="2"/>
      <c r="P164" s="2"/>
      <c r="Q164" s="2"/>
      <c r="R164" s="115"/>
      <c r="S164" s="9"/>
      <c r="T164" s="3"/>
      <c r="U164" s="5"/>
      <c r="V164" s="5"/>
      <c r="W164" s="5"/>
      <c r="X164" s="2"/>
      <c r="Y164" s="109"/>
      <c r="Z164" s="9"/>
      <c r="AA164" s="9"/>
      <c r="AB164" s="6"/>
      <c r="AC164" s="6"/>
      <c r="AD164" s="6"/>
      <c r="AE164" s="6"/>
      <c r="AF164" s="109"/>
      <c r="AG164" s="9"/>
      <c r="AH164" s="4"/>
      <c r="AI164" s="6"/>
      <c r="AJ164" s="6"/>
      <c r="AK164" s="6"/>
      <c r="AL164" s="6"/>
      <c r="AM164" s="101"/>
      <c r="AN164" s="9"/>
      <c r="AO164" s="4"/>
      <c r="AP164" s="32">
        <f t="shared" si="11"/>
        <v>0</v>
      </c>
      <c r="AQ164" s="60">
        <f t="shared" si="11"/>
        <v>0</v>
      </c>
      <c r="AR164" s="37" t="e">
        <f t="shared" si="10"/>
        <v>#DIV/0!</v>
      </c>
      <c r="AS164" s="40">
        <f t="shared" si="12"/>
        <v>0</v>
      </c>
      <c r="AT164" s="45"/>
      <c r="AU164" s="46"/>
    </row>
    <row r="165" spans="1:47" ht="15.75" customHeight="1" thickBot="1">
      <c r="A165" s="89">
        <v>161</v>
      </c>
      <c r="B165" s="303"/>
      <c r="C165" s="66"/>
      <c r="D165" s="55"/>
      <c r="E165" s="97"/>
      <c r="F165" s="129"/>
      <c r="G165" s="14"/>
      <c r="H165" s="14"/>
      <c r="I165" s="14"/>
      <c r="J165" s="14"/>
      <c r="K165" s="115"/>
      <c r="L165" s="9"/>
      <c r="M165" s="4"/>
      <c r="N165" s="6"/>
      <c r="O165" s="6"/>
      <c r="P165" s="6"/>
      <c r="Q165" s="6"/>
      <c r="R165" s="115"/>
      <c r="S165" s="9"/>
      <c r="T165" s="3"/>
      <c r="U165" s="5"/>
      <c r="V165" s="5"/>
      <c r="W165" s="5"/>
      <c r="X165" s="5"/>
      <c r="Y165" s="109"/>
      <c r="Z165" s="9"/>
      <c r="AA165" s="9"/>
      <c r="AB165" s="6"/>
      <c r="AC165" s="6"/>
      <c r="AD165" s="6"/>
      <c r="AE165" s="6"/>
      <c r="AF165" s="109"/>
      <c r="AG165" s="9"/>
      <c r="AH165" s="4"/>
      <c r="AI165" s="6"/>
      <c r="AJ165" s="6"/>
      <c r="AK165" s="6"/>
      <c r="AL165" s="6"/>
      <c r="AM165" s="101"/>
      <c r="AN165" s="9"/>
      <c r="AO165" s="4"/>
      <c r="AP165" s="32">
        <f t="shared" si="11"/>
        <v>0</v>
      </c>
      <c r="AQ165" s="33">
        <f t="shared" si="11"/>
        <v>0</v>
      </c>
      <c r="AR165" s="37" t="e">
        <f t="shared" si="10"/>
        <v>#DIV/0!</v>
      </c>
      <c r="AS165" s="40">
        <f t="shared" si="12"/>
        <v>0</v>
      </c>
      <c r="AT165" s="45"/>
      <c r="AU165" s="46"/>
    </row>
    <row r="166" spans="1:47" ht="16.5" customHeight="1" thickBot="1">
      <c r="A166" s="89">
        <v>162</v>
      </c>
      <c r="B166" s="128"/>
      <c r="C166" s="66"/>
      <c r="D166" s="55"/>
      <c r="E166" s="97"/>
      <c r="F166" s="182"/>
      <c r="G166" s="14"/>
      <c r="H166" s="2"/>
      <c r="I166" s="2"/>
      <c r="J166" s="2"/>
      <c r="K166" s="115"/>
      <c r="L166" s="9"/>
      <c r="M166" s="4"/>
      <c r="N166" s="6"/>
      <c r="O166" s="2"/>
      <c r="P166" s="5"/>
      <c r="Q166" s="2"/>
      <c r="R166" s="115"/>
      <c r="S166" s="9"/>
      <c r="T166" s="3"/>
      <c r="U166" s="5"/>
      <c r="V166" s="2"/>
      <c r="W166" s="8"/>
      <c r="X166" s="2"/>
      <c r="Y166" s="109"/>
      <c r="Z166" s="9"/>
      <c r="AA166" s="9"/>
      <c r="AB166" s="6"/>
      <c r="AC166" s="6"/>
      <c r="AD166" s="6"/>
      <c r="AE166" s="6"/>
      <c r="AF166" s="109"/>
      <c r="AG166" s="9"/>
      <c r="AH166" s="4"/>
      <c r="AI166" s="6"/>
      <c r="AJ166" s="6"/>
      <c r="AK166" s="6"/>
      <c r="AL166" s="6"/>
      <c r="AM166" s="101"/>
      <c r="AN166" s="9"/>
      <c r="AO166" s="4"/>
      <c r="AP166" s="32">
        <f t="shared" si="11"/>
        <v>0</v>
      </c>
      <c r="AQ166" s="60">
        <f t="shared" si="11"/>
        <v>0</v>
      </c>
      <c r="AR166" s="37" t="e">
        <f t="shared" si="10"/>
        <v>#DIV/0!</v>
      </c>
      <c r="AS166" s="40">
        <f t="shared" si="12"/>
        <v>0</v>
      </c>
      <c r="AT166" s="45"/>
      <c r="AU166" s="46"/>
    </row>
    <row r="167" spans="1:47" ht="15.75" customHeight="1" thickBot="1">
      <c r="A167" s="96">
        <v>163</v>
      </c>
      <c r="B167" s="128"/>
      <c r="C167" s="66"/>
      <c r="D167" s="55"/>
      <c r="E167" s="97"/>
      <c r="F167" s="129"/>
      <c r="G167" s="14"/>
      <c r="H167" s="14"/>
      <c r="I167" s="14"/>
      <c r="J167" s="14"/>
      <c r="K167" s="115"/>
      <c r="L167" s="9"/>
      <c r="M167" s="4"/>
      <c r="N167" s="6"/>
      <c r="O167" s="6"/>
      <c r="P167" s="5"/>
      <c r="Q167" s="2"/>
      <c r="R167" s="115"/>
      <c r="S167" s="9"/>
      <c r="T167" s="3"/>
      <c r="U167" s="5"/>
      <c r="V167" s="5"/>
      <c r="W167" s="5"/>
      <c r="X167" s="5"/>
      <c r="Y167" s="109"/>
      <c r="Z167" s="9"/>
      <c r="AA167" s="9"/>
      <c r="AB167" s="6"/>
      <c r="AC167" s="6"/>
      <c r="AD167" s="6"/>
      <c r="AE167" s="6"/>
      <c r="AF167" s="109"/>
      <c r="AG167" s="9"/>
      <c r="AH167" s="4"/>
      <c r="AI167" s="6"/>
      <c r="AJ167" s="6"/>
      <c r="AK167" s="6"/>
      <c r="AL167" s="6"/>
      <c r="AM167" s="101"/>
      <c r="AN167" s="9"/>
      <c r="AO167" s="4"/>
      <c r="AP167" s="32">
        <f t="shared" si="11"/>
        <v>0</v>
      </c>
      <c r="AQ167" s="33">
        <f t="shared" si="11"/>
        <v>0</v>
      </c>
      <c r="AR167" s="37" t="e">
        <f t="shared" si="10"/>
        <v>#DIV/0!</v>
      </c>
      <c r="AS167" s="40">
        <f t="shared" si="12"/>
        <v>0</v>
      </c>
      <c r="AT167" s="45"/>
      <c r="AU167" s="46"/>
    </row>
    <row r="168" spans="1:47" ht="16.5" customHeight="1" thickBot="1">
      <c r="A168" s="89">
        <v>164</v>
      </c>
      <c r="B168" s="128"/>
      <c r="C168" s="66"/>
      <c r="D168" s="55"/>
      <c r="E168" s="97"/>
      <c r="F168" s="129"/>
      <c r="G168" s="14"/>
      <c r="H168" s="2"/>
      <c r="I168" s="2"/>
      <c r="J168" s="2"/>
      <c r="K168" s="115"/>
      <c r="L168" s="9"/>
      <c r="M168" s="4"/>
      <c r="N168" s="6"/>
      <c r="O168" s="2"/>
      <c r="P168" s="5"/>
      <c r="Q168" s="2"/>
      <c r="R168" s="115"/>
      <c r="S168" s="9"/>
      <c r="T168" s="3"/>
      <c r="U168" s="5"/>
      <c r="V168" s="2"/>
      <c r="W168" s="8"/>
      <c r="X168" s="2"/>
      <c r="Y168" s="109"/>
      <c r="Z168" s="9"/>
      <c r="AA168" s="9"/>
      <c r="AB168" s="6"/>
      <c r="AC168" s="2"/>
      <c r="AD168" s="6"/>
      <c r="AE168" s="2"/>
      <c r="AF168" s="109"/>
      <c r="AG168" s="9"/>
      <c r="AH168" s="4"/>
      <c r="AI168" s="6"/>
      <c r="AJ168" s="6"/>
      <c r="AK168" s="6"/>
      <c r="AL168" s="6"/>
      <c r="AM168" s="101"/>
      <c r="AN168" s="9"/>
      <c r="AO168" s="4"/>
      <c r="AP168" s="32">
        <f t="shared" si="11"/>
        <v>0</v>
      </c>
      <c r="AQ168" s="60">
        <f t="shared" si="11"/>
        <v>0</v>
      </c>
      <c r="AR168" s="37" t="e">
        <f t="shared" si="10"/>
        <v>#DIV/0!</v>
      </c>
      <c r="AS168" s="40">
        <f t="shared" si="12"/>
        <v>0</v>
      </c>
      <c r="AT168" s="45"/>
      <c r="AU168" s="46"/>
    </row>
    <row r="169" spans="1:47" ht="15.75" customHeight="1" thickBot="1">
      <c r="A169" s="89">
        <v>165</v>
      </c>
      <c r="B169" s="128"/>
      <c r="C169" s="66"/>
      <c r="D169" s="55"/>
      <c r="E169" s="97"/>
      <c r="F169" s="129"/>
      <c r="G169" s="14"/>
      <c r="H169" s="14"/>
      <c r="I169" s="14"/>
      <c r="J169" s="14"/>
      <c r="K169" s="115"/>
      <c r="L169" s="9"/>
      <c r="M169" s="4"/>
      <c r="N169" s="6"/>
      <c r="O169" s="6"/>
      <c r="P169" s="6"/>
      <c r="Q169" s="6"/>
      <c r="R169" s="115"/>
      <c r="S169" s="9"/>
      <c r="T169" s="3"/>
      <c r="U169" s="5"/>
      <c r="V169" s="5"/>
      <c r="W169" s="5"/>
      <c r="X169" s="5"/>
      <c r="Y169" s="109"/>
      <c r="Z169" s="9"/>
      <c r="AA169" s="9"/>
      <c r="AB169" s="6"/>
      <c r="AC169" s="6"/>
      <c r="AD169" s="6"/>
      <c r="AE169" s="6"/>
      <c r="AF169" s="109"/>
      <c r="AG169" s="9"/>
      <c r="AH169" s="4"/>
      <c r="AI169" s="6"/>
      <c r="AJ169" s="6"/>
      <c r="AK169" s="6"/>
      <c r="AL169" s="6"/>
      <c r="AM169" s="101"/>
      <c r="AN169" s="9"/>
      <c r="AO169" s="4"/>
      <c r="AP169" s="32">
        <f t="shared" si="11"/>
        <v>0</v>
      </c>
      <c r="AQ169" s="33">
        <f t="shared" si="11"/>
        <v>0</v>
      </c>
      <c r="AR169" s="37" t="e">
        <f t="shared" si="10"/>
        <v>#DIV/0!</v>
      </c>
      <c r="AS169" s="40">
        <f t="shared" si="12"/>
        <v>0</v>
      </c>
      <c r="AT169" s="45"/>
      <c r="AU169" s="46"/>
    </row>
    <row r="170" spans="1:47" ht="16.5" customHeight="1" thickBot="1">
      <c r="A170" s="96">
        <v>166</v>
      </c>
      <c r="B170" s="128"/>
      <c r="C170" s="66"/>
      <c r="D170" s="55"/>
      <c r="E170" s="97"/>
      <c r="F170" s="129"/>
      <c r="G170" s="14"/>
      <c r="H170" s="14"/>
      <c r="I170" s="14"/>
      <c r="J170" s="14"/>
      <c r="K170" s="115"/>
      <c r="L170" s="9"/>
      <c r="M170" s="4"/>
      <c r="N170" s="6"/>
      <c r="O170" s="6"/>
      <c r="P170" s="6"/>
      <c r="Q170" s="6"/>
      <c r="R170" s="115"/>
      <c r="S170" s="9"/>
      <c r="T170" s="3"/>
      <c r="U170" s="5"/>
      <c r="V170" s="2"/>
      <c r="W170" s="8"/>
      <c r="X170" s="2"/>
      <c r="Y170" s="109"/>
      <c r="Z170" s="9"/>
      <c r="AA170" s="9"/>
      <c r="AB170" s="6"/>
      <c r="AC170" s="2"/>
      <c r="AD170" s="6"/>
      <c r="AE170" s="2"/>
      <c r="AF170" s="109"/>
      <c r="AG170" s="9"/>
      <c r="AH170" s="4"/>
      <c r="AI170" s="6"/>
      <c r="AJ170" s="6"/>
      <c r="AK170" s="6"/>
      <c r="AL170" s="6"/>
      <c r="AM170" s="101"/>
      <c r="AN170" s="9"/>
      <c r="AO170" s="4"/>
      <c r="AP170" s="32">
        <f t="shared" si="11"/>
        <v>0</v>
      </c>
      <c r="AQ170" s="60">
        <f t="shared" si="11"/>
        <v>0</v>
      </c>
      <c r="AR170" s="37" t="e">
        <f t="shared" si="10"/>
        <v>#DIV/0!</v>
      </c>
      <c r="AS170" s="40">
        <f t="shared" si="12"/>
        <v>0</v>
      </c>
      <c r="AT170" s="45"/>
      <c r="AU170" s="46"/>
    </row>
    <row r="171" spans="1:47" ht="15.75" customHeight="1" thickBot="1">
      <c r="A171" s="89">
        <v>167</v>
      </c>
      <c r="B171" s="128"/>
      <c r="C171" s="66"/>
      <c r="D171" s="55"/>
      <c r="E171" s="97"/>
      <c r="F171" s="129"/>
      <c r="G171" s="14"/>
      <c r="H171" s="2"/>
      <c r="I171" s="2"/>
      <c r="J171" s="2"/>
      <c r="K171" s="115"/>
      <c r="L171" s="9"/>
      <c r="M171" s="4"/>
      <c r="N171" s="6"/>
      <c r="O171" s="2"/>
      <c r="P171" s="5"/>
      <c r="Q171" s="2"/>
      <c r="R171" s="115"/>
      <c r="S171" s="9"/>
      <c r="T171" s="3"/>
      <c r="U171" s="5"/>
      <c r="V171" s="2"/>
      <c r="W171" s="8"/>
      <c r="X171" s="2"/>
      <c r="Y171" s="109"/>
      <c r="Z171" s="9"/>
      <c r="AA171" s="9"/>
      <c r="AB171" s="6"/>
      <c r="AC171" s="2"/>
      <c r="AD171" s="6"/>
      <c r="AE171" s="2"/>
      <c r="AF171" s="109"/>
      <c r="AG171" s="9"/>
      <c r="AH171" s="4"/>
      <c r="AI171" s="6"/>
      <c r="AJ171" s="6"/>
      <c r="AK171" s="6"/>
      <c r="AL171" s="6"/>
      <c r="AM171" s="101"/>
      <c r="AN171" s="9"/>
      <c r="AO171" s="4"/>
      <c r="AP171" s="32">
        <f t="shared" si="11"/>
        <v>0</v>
      </c>
      <c r="AQ171" s="33">
        <f t="shared" si="11"/>
        <v>0</v>
      </c>
      <c r="AR171" s="37" t="e">
        <f t="shared" si="10"/>
        <v>#DIV/0!</v>
      </c>
      <c r="AS171" s="40">
        <f t="shared" si="12"/>
        <v>0</v>
      </c>
      <c r="AT171" s="45"/>
      <c r="AU171" s="46"/>
    </row>
    <row r="172" spans="1:47" ht="16.5" customHeight="1" thickBot="1">
      <c r="A172" s="89">
        <v>168</v>
      </c>
      <c r="B172" s="128"/>
      <c r="C172" s="66"/>
      <c r="D172" s="55"/>
      <c r="E172" s="97"/>
      <c r="F172" s="129"/>
      <c r="G172" s="14"/>
      <c r="H172" s="14"/>
      <c r="I172" s="14"/>
      <c r="J172" s="14"/>
      <c r="K172" s="115"/>
      <c r="L172" s="9"/>
      <c r="M172" s="4"/>
      <c r="N172" s="6"/>
      <c r="O172" s="2"/>
      <c r="P172" s="2"/>
      <c r="Q172" s="2"/>
      <c r="R172" s="115"/>
      <c r="S172" s="9"/>
      <c r="T172" s="3"/>
      <c r="U172" s="5"/>
      <c r="V172" s="2"/>
      <c r="W172" s="8"/>
      <c r="X172" s="2"/>
      <c r="Y172" s="109"/>
      <c r="Z172" s="9"/>
      <c r="AA172" s="9"/>
      <c r="AB172" s="6"/>
      <c r="AC172" s="6"/>
      <c r="AD172" s="6"/>
      <c r="AE172" s="6"/>
      <c r="AF172" s="109"/>
      <c r="AI172" s="6"/>
      <c r="AJ172" s="6"/>
      <c r="AK172" s="6"/>
      <c r="AL172" s="6"/>
      <c r="AM172" s="101"/>
      <c r="AN172" s="9"/>
      <c r="AO172" s="4"/>
      <c r="AP172" s="32">
        <f>SUM(L172,S172,Z172,AG174,AN172)</f>
        <v>0</v>
      </c>
      <c r="AQ172" s="60">
        <f>SUM(M172,T172,AA172,AH174,AO172)</f>
        <v>0</v>
      </c>
      <c r="AR172" s="37" t="e">
        <f t="shared" si="10"/>
        <v>#DIV/0!</v>
      </c>
      <c r="AS172" s="40">
        <f t="shared" si="12"/>
        <v>0</v>
      </c>
      <c r="AT172" s="45"/>
      <c r="AU172" s="46"/>
    </row>
    <row r="173" spans="1:47" ht="15.75" customHeight="1" thickBot="1">
      <c r="A173" s="96">
        <v>169</v>
      </c>
      <c r="B173" s="128"/>
      <c r="C173" s="66"/>
      <c r="D173" s="55"/>
      <c r="E173" s="97"/>
      <c r="F173" s="129"/>
      <c r="G173" s="14"/>
      <c r="H173" s="14"/>
      <c r="I173" s="14"/>
      <c r="J173" s="14"/>
      <c r="K173" s="115"/>
      <c r="L173" s="9"/>
      <c r="M173" s="4"/>
      <c r="N173" s="6"/>
      <c r="O173" s="6"/>
      <c r="P173" s="6"/>
      <c r="Q173" s="6"/>
      <c r="R173" s="115"/>
      <c r="S173" s="9"/>
      <c r="T173" s="3"/>
      <c r="U173" s="5"/>
      <c r="V173" s="5"/>
      <c r="W173" s="5"/>
      <c r="X173" s="5"/>
      <c r="Y173" s="109"/>
      <c r="Z173" s="9"/>
      <c r="AA173" s="9"/>
      <c r="AB173" s="6"/>
      <c r="AC173" s="6"/>
      <c r="AD173" s="6"/>
      <c r="AE173" s="6"/>
      <c r="AF173" s="109"/>
      <c r="AG173" s="9"/>
      <c r="AH173" s="4"/>
      <c r="AI173" s="6"/>
      <c r="AJ173" s="6"/>
      <c r="AK173" s="6"/>
      <c r="AL173" s="6"/>
      <c r="AM173" s="101"/>
      <c r="AN173" s="9"/>
      <c r="AO173" s="4"/>
      <c r="AP173" s="32">
        <f t="shared" si="11"/>
        <v>0</v>
      </c>
      <c r="AQ173" s="33">
        <f t="shared" si="11"/>
        <v>0</v>
      </c>
      <c r="AR173" s="37" t="e">
        <f t="shared" si="10"/>
        <v>#DIV/0!</v>
      </c>
      <c r="AS173" s="40" t="s">
        <v>85</v>
      </c>
      <c r="AT173" s="45"/>
      <c r="AU173" s="46"/>
    </row>
    <row r="174" spans="1:47" ht="16.5" customHeight="1" thickBot="1">
      <c r="A174" s="89">
        <v>170</v>
      </c>
      <c r="B174" s="128"/>
      <c r="C174" s="66"/>
      <c r="D174" s="55"/>
      <c r="E174" s="97"/>
      <c r="F174" s="129"/>
      <c r="G174" s="14"/>
      <c r="H174" s="2"/>
      <c r="I174" s="2"/>
      <c r="J174" s="2"/>
      <c r="K174" s="115"/>
      <c r="L174" s="9"/>
      <c r="M174" s="4"/>
      <c r="N174" s="6"/>
      <c r="O174" s="2"/>
      <c r="P174" s="5"/>
      <c r="Q174" s="2"/>
      <c r="R174" s="115"/>
      <c r="S174" s="9"/>
      <c r="T174" s="3"/>
      <c r="U174" s="5"/>
      <c r="V174" s="2"/>
      <c r="W174" s="8"/>
      <c r="X174" s="2"/>
      <c r="Y174" s="109"/>
      <c r="Z174" s="9"/>
      <c r="AA174" s="9"/>
      <c r="AB174" s="6"/>
      <c r="AC174" s="2"/>
      <c r="AD174" s="2"/>
      <c r="AE174" s="2"/>
      <c r="AF174" s="109"/>
      <c r="AG174" s="9"/>
      <c r="AH174" s="4"/>
      <c r="AI174" s="6"/>
      <c r="AJ174" s="6"/>
      <c r="AK174" s="6"/>
      <c r="AL174" s="6"/>
      <c r="AM174" s="101"/>
      <c r="AN174" s="9"/>
      <c r="AO174" s="4"/>
      <c r="AP174" s="32">
        <v>20</v>
      </c>
      <c r="AQ174" s="60">
        <v>0</v>
      </c>
      <c r="AR174" s="37">
        <v>1</v>
      </c>
      <c r="AS174" s="40">
        <f t="shared" ref="AS174:AS189" si="13">AT174</f>
        <v>0</v>
      </c>
      <c r="AT174" s="45"/>
      <c r="AU174" s="46"/>
    </row>
    <row r="175" spans="1:47" ht="15.75" customHeight="1" thickBot="1">
      <c r="A175" s="89">
        <v>171</v>
      </c>
      <c r="B175" s="128"/>
      <c r="C175" s="66"/>
      <c r="D175" s="55"/>
      <c r="E175" s="97"/>
      <c r="F175" s="129"/>
      <c r="G175" s="14"/>
      <c r="H175" s="14"/>
      <c r="I175" s="14"/>
      <c r="J175" s="14"/>
      <c r="K175" s="115"/>
      <c r="L175" s="9"/>
      <c r="M175" s="4"/>
      <c r="N175" s="6"/>
      <c r="O175" s="6"/>
      <c r="P175" s="6"/>
      <c r="Q175" s="6"/>
      <c r="R175" s="115"/>
      <c r="S175" s="9"/>
      <c r="T175" s="3"/>
      <c r="U175" s="5"/>
      <c r="V175" s="5"/>
      <c r="W175" s="5"/>
      <c r="X175" s="5"/>
      <c r="Y175" s="109"/>
      <c r="Z175" s="9"/>
      <c r="AA175" s="9"/>
      <c r="AB175" s="6"/>
      <c r="AC175" s="6"/>
      <c r="AD175" s="6"/>
      <c r="AE175" s="6"/>
      <c r="AF175" s="109"/>
      <c r="AG175" s="9"/>
      <c r="AH175" s="4"/>
      <c r="AI175" s="6"/>
      <c r="AJ175" s="6"/>
      <c r="AK175" s="6"/>
      <c r="AL175" s="6"/>
      <c r="AM175" s="101"/>
      <c r="AN175" s="9"/>
      <c r="AO175" s="4"/>
      <c r="AP175" s="32">
        <f t="shared" si="11"/>
        <v>0</v>
      </c>
      <c r="AQ175" s="33">
        <f t="shared" si="11"/>
        <v>0</v>
      </c>
      <c r="AR175" s="37" t="e">
        <f t="shared" si="10"/>
        <v>#DIV/0!</v>
      </c>
      <c r="AS175" s="40">
        <f t="shared" si="13"/>
        <v>0</v>
      </c>
      <c r="AT175" s="45"/>
      <c r="AU175" s="46"/>
    </row>
    <row r="176" spans="1:47" ht="16.5" customHeight="1" thickBot="1">
      <c r="A176" s="96">
        <v>172</v>
      </c>
      <c r="B176" s="303"/>
      <c r="C176" s="66"/>
      <c r="D176" s="55"/>
      <c r="E176" s="97"/>
      <c r="F176" s="129"/>
      <c r="G176" s="14"/>
      <c r="H176" s="14"/>
      <c r="I176" s="14"/>
      <c r="J176" s="14"/>
      <c r="K176" s="115"/>
      <c r="L176" s="9"/>
      <c r="M176" s="4"/>
      <c r="N176" s="6"/>
      <c r="O176" s="6"/>
      <c r="P176" s="6"/>
      <c r="Q176" s="6"/>
      <c r="R176" s="115"/>
      <c r="S176" s="9"/>
      <c r="T176" s="3"/>
      <c r="U176" s="5"/>
      <c r="V176" s="5"/>
      <c r="W176" s="5"/>
      <c r="X176" s="5"/>
      <c r="Y176" s="109"/>
      <c r="Z176" s="9"/>
      <c r="AA176" s="9"/>
      <c r="AB176" s="6"/>
      <c r="AC176" s="6"/>
      <c r="AD176" s="6"/>
      <c r="AE176" s="6"/>
      <c r="AF176" s="109"/>
      <c r="AG176" s="9"/>
      <c r="AH176" s="4"/>
      <c r="AI176" s="6"/>
      <c r="AJ176" s="6"/>
      <c r="AK176" s="6"/>
      <c r="AL176" s="6"/>
      <c r="AM176" s="101"/>
      <c r="AN176" s="9"/>
      <c r="AO176" s="4"/>
      <c r="AP176" s="32">
        <f t="shared" si="11"/>
        <v>0</v>
      </c>
      <c r="AQ176" s="60">
        <f t="shared" si="11"/>
        <v>0</v>
      </c>
      <c r="AR176" s="37" t="e">
        <f t="shared" si="10"/>
        <v>#DIV/0!</v>
      </c>
      <c r="AS176" s="40">
        <f t="shared" si="13"/>
        <v>0</v>
      </c>
      <c r="AT176" s="45"/>
      <c r="AU176" s="46"/>
    </row>
    <row r="177" spans="1:47" ht="15.75" customHeight="1" thickBot="1">
      <c r="A177" s="89">
        <v>173</v>
      </c>
      <c r="B177" s="303"/>
      <c r="C177" s="66"/>
      <c r="D177" s="55"/>
      <c r="E177" s="97"/>
      <c r="F177" s="129"/>
      <c r="G177" s="14"/>
      <c r="H177" s="2"/>
      <c r="I177" s="2"/>
      <c r="J177" s="2"/>
      <c r="K177" s="115"/>
      <c r="L177" s="9"/>
      <c r="M177" s="4"/>
      <c r="N177" s="6"/>
      <c r="O177" s="2"/>
      <c r="P177" s="5"/>
      <c r="Q177" s="2"/>
      <c r="R177" s="115"/>
      <c r="S177" s="9"/>
      <c r="T177" s="3"/>
      <c r="U177" s="5"/>
      <c r="V177" s="2"/>
      <c r="W177" s="8"/>
      <c r="X177" s="2"/>
      <c r="Y177" s="109"/>
      <c r="Z177" s="9"/>
      <c r="AA177" s="9"/>
      <c r="AB177" s="6"/>
      <c r="AC177" s="2"/>
      <c r="AD177" s="6"/>
      <c r="AE177" s="2"/>
      <c r="AF177" s="109"/>
      <c r="AG177" s="9"/>
      <c r="AH177" s="4"/>
      <c r="AI177" s="6"/>
      <c r="AJ177" s="6"/>
      <c r="AK177" s="6"/>
      <c r="AL177" s="6"/>
      <c r="AM177" s="101"/>
      <c r="AN177" s="9"/>
      <c r="AO177" s="4"/>
      <c r="AP177" s="32">
        <f t="shared" si="11"/>
        <v>0</v>
      </c>
      <c r="AQ177" s="33">
        <f t="shared" si="11"/>
        <v>0</v>
      </c>
      <c r="AR177" s="37" t="e">
        <f t="shared" si="10"/>
        <v>#DIV/0!</v>
      </c>
      <c r="AS177" s="40">
        <f t="shared" si="13"/>
        <v>0</v>
      </c>
      <c r="AT177" s="45"/>
      <c r="AU177" s="46"/>
    </row>
    <row r="178" spans="1:47" ht="16.5" customHeight="1" thickBot="1">
      <c r="A178" s="89">
        <v>174</v>
      </c>
      <c r="B178" s="303"/>
      <c r="C178" s="66"/>
      <c r="D178" s="55"/>
      <c r="E178" s="97"/>
      <c r="F178" s="129"/>
      <c r="G178" s="14"/>
      <c r="H178" s="14"/>
      <c r="I178" s="14"/>
      <c r="J178" s="14"/>
      <c r="K178" s="115"/>
      <c r="L178" s="9"/>
      <c r="M178" s="4"/>
      <c r="N178" s="6"/>
      <c r="O178" s="6"/>
      <c r="P178" s="6"/>
      <c r="Q178" s="6"/>
      <c r="R178" s="115"/>
      <c r="S178" s="9"/>
      <c r="T178" s="3"/>
      <c r="U178" s="5"/>
      <c r="V178" s="5"/>
      <c r="W178" s="5"/>
      <c r="X178" s="5"/>
      <c r="Y178" s="109"/>
      <c r="Z178" s="9"/>
      <c r="AA178" s="9"/>
      <c r="AB178" s="6"/>
      <c r="AC178" s="6"/>
      <c r="AD178" s="6"/>
      <c r="AE178" s="6"/>
      <c r="AF178" s="109"/>
      <c r="AG178" s="9"/>
      <c r="AH178" s="4"/>
      <c r="AI178" s="6"/>
      <c r="AJ178" s="6"/>
      <c r="AK178" s="6"/>
      <c r="AL178" s="6"/>
      <c r="AM178" s="101"/>
      <c r="AN178" s="9"/>
      <c r="AO178" s="4"/>
      <c r="AP178" s="32">
        <f t="shared" si="11"/>
        <v>0</v>
      </c>
      <c r="AQ178" s="60">
        <f t="shared" si="11"/>
        <v>0</v>
      </c>
      <c r="AR178" s="37" t="e">
        <f t="shared" si="10"/>
        <v>#DIV/0!</v>
      </c>
      <c r="AS178" s="40">
        <f t="shared" si="13"/>
        <v>0</v>
      </c>
      <c r="AT178" s="45"/>
      <c r="AU178" s="46"/>
    </row>
    <row r="179" spans="1:47" ht="15.75" customHeight="1" thickBot="1">
      <c r="A179" s="96">
        <v>175</v>
      </c>
      <c r="B179" s="303"/>
      <c r="C179" s="66"/>
      <c r="D179" s="55"/>
      <c r="E179" s="97"/>
      <c r="F179" s="129"/>
      <c r="G179" s="14"/>
      <c r="H179" s="14"/>
      <c r="I179" s="14"/>
      <c r="J179" s="14"/>
      <c r="K179" s="115"/>
      <c r="L179" s="9"/>
      <c r="M179" s="4"/>
      <c r="N179" s="6"/>
      <c r="O179" s="6"/>
      <c r="P179" s="6"/>
      <c r="Q179" s="2"/>
      <c r="R179" s="115"/>
      <c r="S179" s="9"/>
      <c r="T179" s="3"/>
      <c r="U179" s="5"/>
      <c r="V179" s="5"/>
      <c r="W179" s="8"/>
      <c r="X179" s="8"/>
      <c r="Y179" s="109"/>
      <c r="Z179" s="9"/>
      <c r="AA179" s="9"/>
      <c r="AB179" s="6"/>
      <c r="AC179" s="6"/>
      <c r="AD179" s="6"/>
      <c r="AE179" s="6"/>
      <c r="AF179" s="109"/>
      <c r="AG179" s="9"/>
      <c r="AH179" s="4"/>
      <c r="AI179" s="6"/>
      <c r="AJ179" s="6"/>
      <c r="AK179" s="6"/>
      <c r="AL179" s="6"/>
      <c r="AM179" s="101"/>
      <c r="AN179" s="9"/>
      <c r="AO179" s="4"/>
      <c r="AP179" s="32">
        <f t="shared" si="11"/>
        <v>0</v>
      </c>
      <c r="AQ179" s="33">
        <f t="shared" si="11"/>
        <v>0</v>
      </c>
      <c r="AR179" s="37" t="e">
        <f t="shared" si="10"/>
        <v>#DIV/0!</v>
      </c>
      <c r="AS179" s="40">
        <f t="shared" si="13"/>
        <v>0</v>
      </c>
      <c r="AT179" s="45"/>
      <c r="AU179" s="46"/>
    </row>
    <row r="180" spans="1:47" ht="16.5" customHeight="1" thickBot="1">
      <c r="A180" s="89">
        <v>176</v>
      </c>
      <c r="B180" s="303"/>
      <c r="C180" s="66"/>
      <c r="D180" s="55"/>
      <c r="E180" s="97"/>
      <c r="F180" s="130"/>
      <c r="G180" s="14"/>
      <c r="H180" s="14"/>
      <c r="I180" s="14"/>
      <c r="J180" s="14"/>
      <c r="K180" s="115"/>
      <c r="L180" s="9"/>
      <c r="M180" s="4"/>
      <c r="N180" s="6"/>
      <c r="O180" s="6"/>
      <c r="P180" s="6"/>
      <c r="Q180" s="6"/>
      <c r="R180" s="115"/>
      <c r="S180" s="9"/>
      <c r="T180" s="3"/>
      <c r="U180" s="5"/>
      <c r="V180" s="5"/>
      <c r="W180" s="5"/>
      <c r="X180" s="2"/>
      <c r="Y180" s="109"/>
      <c r="Z180" s="9"/>
      <c r="AA180" s="9"/>
      <c r="AB180" s="6"/>
      <c r="AC180" s="6"/>
      <c r="AD180" s="6"/>
      <c r="AE180" s="6"/>
      <c r="AF180" s="109"/>
      <c r="AG180" s="9"/>
      <c r="AH180" s="4"/>
      <c r="AI180" s="6"/>
      <c r="AJ180" s="6"/>
      <c r="AK180" s="6"/>
      <c r="AL180" s="6"/>
      <c r="AM180" s="101"/>
      <c r="AN180" s="9"/>
      <c r="AO180" s="4"/>
      <c r="AP180" s="32">
        <f t="shared" si="11"/>
        <v>0</v>
      </c>
      <c r="AQ180" s="60">
        <f t="shared" si="11"/>
        <v>0</v>
      </c>
      <c r="AR180" s="37" t="e">
        <f t="shared" si="10"/>
        <v>#DIV/0!</v>
      </c>
      <c r="AS180" s="40">
        <f t="shared" si="13"/>
        <v>0</v>
      </c>
      <c r="AT180" s="45"/>
      <c r="AU180" s="46"/>
    </row>
    <row r="181" spans="1:47" ht="15.75" customHeight="1" thickBot="1">
      <c r="A181" s="89">
        <v>177</v>
      </c>
      <c r="B181" s="128"/>
      <c r="C181" s="66"/>
      <c r="D181" s="55"/>
      <c r="E181" s="97"/>
      <c r="F181" s="129"/>
      <c r="G181" s="14"/>
      <c r="H181" s="2"/>
      <c r="I181" s="2"/>
      <c r="J181" s="2"/>
      <c r="K181" s="115"/>
      <c r="L181" s="9"/>
      <c r="M181" s="4"/>
      <c r="N181" s="6"/>
      <c r="O181" s="2"/>
      <c r="P181" s="5"/>
      <c r="Q181" s="2"/>
      <c r="R181" s="115"/>
      <c r="S181" s="9"/>
      <c r="T181" s="3"/>
      <c r="U181" s="5"/>
      <c r="V181" s="2"/>
      <c r="W181" s="8"/>
      <c r="X181" s="2"/>
      <c r="Y181" s="109"/>
      <c r="Z181" s="9"/>
      <c r="AA181" s="9"/>
      <c r="AB181" s="6"/>
      <c r="AC181" s="6"/>
      <c r="AD181" s="6"/>
      <c r="AE181" s="6"/>
      <c r="AF181" s="109"/>
      <c r="AG181" s="9"/>
      <c r="AH181" s="4"/>
      <c r="AI181" s="6"/>
      <c r="AJ181" s="6"/>
      <c r="AK181" s="6"/>
      <c r="AL181" s="6"/>
      <c r="AM181" s="101"/>
      <c r="AN181" s="9"/>
      <c r="AO181" s="4"/>
      <c r="AP181" s="32">
        <f t="shared" si="11"/>
        <v>0</v>
      </c>
      <c r="AQ181" s="33">
        <f t="shared" si="11"/>
        <v>0</v>
      </c>
      <c r="AR181" s="37" t="e">
        <f t="shared" si="10"/>
        <v>#DIV/0!</v>
      </c>
      <c r="AS181" s="40">
        <f t="shared" si="13"/>
        <v>0</v>
      </c>
      <c r="AT181" s="45"/>
      <c r="AU181" s="46"/>
    </row>
    <row r="182" spans="1:47" ht="16.5" customHeight="1" thickBot="1">
      <c r="A182" s="96">
        <v>178</v>
      </c>
      <c r="B182" s="128"/>
      <c r="C182" s="66"/>
      <c r="D182" s="55"/>
      <c r="E182" s="97"/>
      <c r="F182" s="129"/>
      <c r="G182" s="14"/>
      <c r="H182" s="2"/>
      <c r="I182" s="2"/>
      <c r="J182" s="2"/>
      <c r="K182" s="115"/>
      <c r="L182" s="9"/>
      <c r="M182" s="4"/>
      <c r="N182" s="6"/>
      <c r="O182" s="2"/>
      <c r="P182" s="5"/>
      <c r="Q182" s="2"/>
      <c r="R182" s="115"/>
      <c r="S182" s="9"/>
      <c r="T182" s="3"/>
      <c r="U182" s="5"/>
      <c r="V182" s="2"/>
      <c r="W182" s="8"/>
      <c r="X182" s="2"/>
      <c r="Y182" s="109"/>
      <c r="Z182" s="9"/>
      <c r="AA182" s="9"/>
      <c r="AB182" s="6"/>
      <c r="AC182" s="6"/>
      <c r="AD182" s="6"/>
      <c r="AE182" s="6"/>
      <c r="AF182" s="109"/>
      <c r="AG182" s="9"/>
      <c r="AH182" s="4"/>
      <c r="AI182" s="6"/>
      <c r="AJ182" s="6"/>
      <c r="AK182" s="6"/>
      <c r="AL182" s="6"/>
      <c r="AM182" s="101"/>
      <c r="AN182" s="9"/>
      <c r="AO182" s="4"/>
      <c r="AP182" s="32">
        <f t="shared" si="11"/>
        <v>0</v>
      </c>
      <c r="AQ182" s="60">
        <f t="shared" si="11"/>
        <v>0</v>
      </c>
      <c r="AR182" s="37" t="e">
        <f t="shared" si="10"/>
        <v>#DIV/0!</v>
      </c>
      <c r="AS182" s="40">
        <f t="shared" si="13"/>
        <v>0</v>
      </c>
      <c r="AT182" s="45"/>
      <c r="AU182" s="46"/>
    </row>
    <row r="183" spans="1:47" ht="15.75" customHeight="1" thickBot="1">
      <c r="A183" s="89">
        <v>179</v>
      </c>
      <c r="B183" s="128"/>
      <c r="C183" s="66"/>
      <c r="D183" s="55"/>
      <c r="E183" s="97"/>
      <c r="F183" s="129"/>
      <c r="G183" s="14"/>
      <c r="H183" s="2"/>
      <c r="I183" s="2"/>
      <c r="J183" s="2"/>
      <c r="K183" s="115"/>
      <c r="L183" s="9"/>
      <c r="M183" s="4"/>
      <c r="N183" s="6"/>
      <c r="O183" s="2"/>
      <c r="P183" s="5"/>
      <c r="Q183" s="2"/>
      <c r="R183" s="115"/>
      <c r="S183" s="9"/>
      <c r="T183" s="3"/>
      <c r="U183" s="5"/>
      <c r="V183" s="2"/>
      <c r="W183" s="8"/>
      <c r="X183" s="2"/>
      <c r="Y183" s="109"/>
      <c r="Z183" s="9"/>
      <c r="AA183" s="9"/>
      <c r="AB183" s="6"/>
      <c r="AC183" s="2"/>
      <c r="AD183" s="6"/>
      <c r="AE183" s="2"/>
      <c r="AF183" s="109"/>
      <c r="AG183" s="9"/>
      <c r="AH183" s="4"/>
      <c r="AI183" s="6"/>
      <c r="AJ183" s="6"/>
      <c r="AK183" s="6"/>
      <c r="AL183" s="6"/>
      <c r="AM183" s="101"/>
      <c r="AN183" s="9"/>
      <c r="AO183" s="4"/>
      <c r="AP183" s="32">
        <f t="shared" si="11"/>
        <v>0</v>
      </c>
      <c r="AQ183" s="33">
        <f t="shared" si="11"/>
        <v>0</v>
      </c>
      <c r="AR183" s="37" t="e">
        <f t="shared" si="10"/>
        <v>#DIV/0!</v>
      </c>
      <c r="AS183" s="40">
        <f t="shared" si="13"/>
        <v>0</v>
      </c>
      <c r="AT183" s="45"/>
      <c r="AU183" s="46"/>
    </row>
    <row r="184" spans="1:47" ht="16.5" customHeight="1" thickBot="1">
      <c r="A184" s="89">
        <v>180</v>
      </c>
      <c r="B184" s="128"/>
      <c r="C184" s="66"/>
      <c r="D184" s="55"/>
      <c r="E184" s="97"/>
      <c r="F184" s="129"/>
      <c r="G184" s="14"/>
      <c r="H184" s="2"/>
      <c r="I184" s="2"/>
      <c r="J184" s="2"/>
      <c r="K184" s="115"/>
      <c r="L184" s="9"/>
      <c r="M184" s="4"/>
      <c r="N184" s="6"/>
      <c r="O184" s="2"/>
      <c r="P184" s="5"/>
      <c r="Q184" s="2"/>
      <c r="R184" s="115"/>
      <c r="S184" s="9"/>
      <c r="T184" s="3"/>
      <c r="U184" s="5"/>
      <c r="V184" s="2"/>
      <c r="W184" s="8"/>
      <c r="X184" s="2"/>
      <c r="Y184" s="109"/>
      <c r="Z184" s="9"/>
      <c r="AA184" s="9"/>
      <c r="AB184" s="6"/>
      <c r="AC184" s="2"/>
      <c r="AD184" s="6"/>
      <c r="AE184" s="2"/>
      <c r="AF184" s="109"/>
      <c r="AG184" s="9"/>
      <c r="AH184" s="4"/>
      <c r="AI184" s="6"/>
      <c r="AJ184" s="6"/>
      <c r="AK184" s="6"/>
      <c r="AL184" s="6"/>
      <c r="AM184" s="101"/>
      <c r="AN184" s="9"/>
      <c r="AO184" s="4"/>
      <c r="AP184" s="32">
        <f t="shared" si="11"/>
        <v>0</v>
      </c>
      <c r="AQ184" s="60">
        <f t="shared" si="11"/>
        <v>0</v>
      </c>
      <c r="AR184" s="37" t="e">
        <f t="shared" si="10"/>
        <v>#DIV/0!</v>
      </c>
      <c r="AS184" s="40">
        <f t="shared" si="13"/>
        <v>0</v>
      </c>
      <c r="AT184" s="45"/>
      <c r="AU184" s="46"/>
    </row>
    <row r="185" spans="1:47" ht="15.75" customHeight="1" thickBot="1">
      <c r="A185" s="96">
        <v>181</v>
      </c>
      <c r="B185" s="128"/>
      <c r="C185" s="66"/>
      <c r="D185" s="55"/>
      <c r="E185" s="97"/>
      <c r="F185" s="129"/>
      <c r="G185" s="183"/>
      <c r="H185" s="184"/>
      <c r="I185" s="184"/>
      <c r="J185" s="184"/>
      <c r="K185" s="115"/>
      <c r="L185" s="187"/>
      <c r="M185" s="188"/>
      <c r="N185" s="189"/>
      <c r="O185" s="184"/>
      <c r="P185" s="107"/>
      <c r="Q185" s="184"/>
      <c r="R185" s="115"/>
      <c r="S185" s="187"/>
      <c r="T185" s="190"/>
      <c r="U185" s="107"/>
      <c r="V185" s="184"/>
      <c r="W185" s="191"/>
      <c r="X185" s="184"/>
      <c r="Y185" s="109"/>
      <c r="Z185" s="187"/>
      <c r="AA185" s="187"/>
      <c r="AB185" s="189"/>
      <c r="AC185" s="184"/>
      <c r="AD185" s="184"/>
      <c r="AE185" s="184"/>
      <c r="AF185" s="109"/>
      <c r="AG185" s="187"/>
      <c r="AH185" s="188"/>
      <c r="AI185" s="6"/>
      <c r="AJ185" s="6"/>
      <c r="AK185" s="6"/>
      <c r="AL185" s="6"/>
      <c r="AM185" s="101"/>
      <c r="AN185" s="9"/>
      <c r="AO185" s="4"/>
      <c r="AP185" s="32">
        <f t="shared" si="11"/>
        <v>0</v>
      </c>
      <c r="AQ185" s="33">
        <f t="shared" si="11"/>
        <v>0</v>
      </c>
      <c r="AR185" s="37" t="e">
        <f t="shared" si="10"/>
        <v>#DIV/0!</v>
      </c>
      <c r="AS185" s="40">
        <f t="shared" si="13"/>
        <v>0</v>
      </c>
      <c r="AT185" s="45"/>
      <c r="AU185" s="46"/>
    </row>
    <row r="186" spans="1:47" ht="15.75" customHeight="1" thickBot="1">
      <c r="A186" s="89">
        <v>182</v>
      </c>
      <c r="B186" s="194"/>
      <c r="C186" s="164"/>
      <c r="D186" s="195"/>
      <c r="E186" s="97"/>
      <c r="F186" s="182"/>
      <c r="G186" s="183"/>
      <c r="H186" s="184"/>
      <c r="I186" s="184"/>
      <c r="J186" s="122"/>
      <c r="K186" s="115"/>
      <c r="L186" s="158"/>
      <c r="M186" s="155"/>
      <c r="N186" s="123"/>
      <c r="O186" s="122"/>
      <c r="P186" s="124"/>
      <c r="Q186" s="122"/>
      <c r="R186" s="115"/>
      <c r="S186" s="185"/>
      <c r="T186" s="155"/>
      <c r="U186" s="123"/>
      <c r="V186" s="122"/>
      <c r="W186" s="124"/>
      <c r="X186" s="122"/>
      <c r="Y186" s="109"/>
      <c r="Z186" s="185"/>
      <c r="AA186" s="155"/>
      <c r="AB186" s="123"/>
      <c r="AC186" s="122"/>
      <c r="AD186" s="366"/>
      <c r="AE186" s="122"/>
      <c r="AF186" s="109"/>
      <c r="AG186" s="367"/>
      <c r="AH186" s="155"/>
      <c r="AI186" s="123"/>
      <c r="AJ186" s="122"/>
      <c r="AK186" s="122"/>
      <c r="AL186" s="122"/>
      <c r="AM186" s="101"/>
      <c r="AN186" s="9"/>
      <c r="AO186" s="4"/>
      <c r="AP186" s="368">
        <f t="shared" si="11"/>
        <v>0</v>
      </c>
      <c r="AQ186" s="165">
        <f t="shared" si="11"/>
        <v>0</v>
      </c>
      <c r="AR186" s="166" t="e">
        <f t="shared" si="10"/>
        <v>#DIV/0!</v>
      </c>
      <c r="AS186" s="167">
        <f t="shared" si="13"/>
        <v>0</v>
      </c>
      <c r="AT186" s="167"/>
      <c r="AU186" s="73"/>
    </row>
    <row r="187" spans="1:47" ht="16.5" customHeight="1" thickBot="1">
      <c r="A187" s="89">
        <v>183</v>
      </c>
      <c r="B187" s="128"/>
      <c r="C187" s="66"/>
      <c r="D187" s="55"/>
      <c r="E187" s="97"/>
      <c r="F187" s="182"/>
      <c r="G187" s="183"/>
      <c r="H187" s="183"/>
      <c r="I187" s="183"/>
      <c r="J187" s="183"/>
      <c r="K187" s="115"/>
      <c r="L187" s="187"/>
      <c r="M187" s="188"/>
      <c r="N187" s="189"/>
      <c r="O187" s="189"/>
      <c r="P187" s="189"/>
      <c r="Q187" s="189"/>
      <c r="R187" s="115"/>
      <c r="S187" s="187"/>
      <c r="T187" s="190"/>
      <c r="U187" s="107"/>
      <c r="V187" s="107"/>
      <c r="W187" s="107"/>
      <c r="X187" s="107"/>
      <c r="Y187" s="109"/>
      <c r="Z187" s="187"/>
      <c r="AA187" s="187"/>
      <c r="AB187" s="189"/>
      <c r="AC187" s="189"/>
      <c r="AD187" s="189"/>
      <c r="AE187" s="189"/>
      <c r="AF187" s="109"/>
      <c r="AG187" s="187"/>
      <c r="AH187" s="188"/>
      <c r="AI187" s="189"/>
      <c r="AJ187" s="189"/>
      <c r="AK187" s="189"/>
      <c r="AL187" s="189"/>
      <c r="AM187" s="101"/>
      <c r="AN187" s="187"/>
      <c r="AO187" s="4"/>
      <c r="AP187" s="32">
        <f t="shared" si="11"/>
        <v>0</v>
      </c>
      <c r="AQ187" s="60">
        <f t="shared" si="11"/>
        <v>0</v>
      </c>
      <c r="AR187" s="37" t="e">
        <f t="shared" si="10"/>
        <v>#DIV/0!</v>
      </c>
      <c r="AS187" s="40">
        <f t="shared" si="13"/>
        <v>0</v>
      </c>
      <c r="AT187" s="45"/>
      <c r="AU187" s="46"/>
    </row>
    <row r="188" spans="1:47" ht="15.75" customHeight="1" thickBot="1">
      <c r="A188" s="96">
        <v>184</v>
      </c>
      <c r="B188" s="128"/>
      <c r="C188" s="66"/>
      <c r="D188" s="55"/>
      <c r="E188" s="97"/>
      <c r="F188" s="182"/>
      <c r="G188" s="183"/>
      <c r="H188" s="183"/>
      <c r="I188" s="183"/>
      <c r="J188" s="183"/>
      <c r="K188" s="115"/>
      <c r="L188" s="187"/>
      <c r="M188" s="188"/>
      <c r="N188" s="189"/>
      <c r="O188" s="189"/>
      <c r="P188" s="189"/>
      <c r="Q188" s="189"/>
      <c r="R188" s="115"/>
      <c r="S188" s="187"/>
      <c r="T188" s="190"/>
      <c r="U188" s="107"/>
      <c r="V188" s="107"/>
      <c r="W188" s="107"/>
      <c r="X188" s="107"/>
      <c r="Y188" s="109"/>
      <c r="Z188" s="187"/>
      <c r="AA188" s="187"/>
      <c r="AB188" s="189"/>
      <c r="AC188" s="189"/>
      <c r="AD188" s="189"/>
      <c r="AE188" s="189"/>
      <c r="AF188" s="109"/>
      <c r="AG188" s="187"/>
      <c r="AH188" s="188"/>
      <c r="AI188" s="189"/>
      <c r="AJ188" s="189"/>
      <c r="AK188" s="189"/>
      <c r="AL188" s="189"/>
      <c r="AM188" s="101"/>
      <c r="AN188" s="187"/>
      <c r="AO188" s="4"/>
      <c r="AP188" s="32">
        <f t="shared" si="11"/>
        <v>0</v>
      </c>
      <c r="AQ188" s="33">
        <f t="shared" si="11"/>
        <v>0</v>
      </c>
      <c r="AR188" s="37" t="e">
        <f t="shared" si="10"/>
        <v>#DIV/0!</v>
      </c>
      <c r="AS188" s="40">
        <f t="shared" si="13"/>
        <v>0</v>
      </c>
      <c r="AT188" s="45"/>
      <c r="AU188" s="46"/>
    </row>
    <row r="189" spans="1:47" ht="16.5" customHeight="1">
      <c r="A189" s="89">
        <v>185</v>
      </c>
      <c r="B189" s="128"/>
      <c r="C189" s="66"/>
      <c r="D189" s="55"/>
      <c r="E189" s="97"/>
      <c r="F189" s="182"/>
      <c r="G189" s="183"/>
      <c r="H189" s="184"/>
      <c r="I189" s="184"/>
      <c r="J189" s="184"/>
      <c r="K189" s="115"/>
      <c r="L189" s="187"/>
      <c r="M189" s="188"/>
      <c r="N189" s="189"/>
      <c r="O189" s="184"/>
      <c r="P189" s="107"/>
      <c r="Q189" s="184"/>
      <c r="R189" s="115"/>
      <c r="S189" s="187"/>
      <c r="T189" s="190"/>
      <c r="U189" s="107"/>
      <c r="V189" s="184"/>
      <c r="W189" s="191"/>
      <c r="X189" s="184"/>
      <c r="Y189" s="109"/>
      <c r="Z189" s="187"/>
      <c r="AA189" s="187"/>
      <c r="AB189" s="189"/>
      <c r="AC189" s="189"/>
      <c r="AD189" s="189"/>
      <c r="AE189" s="189"/>
      <c r="AF189" s="109"/>
      <c r="AG189" s="187"/>
      <c r="AH189" s="188"/>
      <c r="AI189" s="189"/>
      <c r="AJ189" s="189"/>
      <c r="AK189" s="189"/>
      <c r="AL189" s="189"/>
      <c r="AM189" s="101"/>
      <c r="AN189" s="187"/>
      <c r="AO189" s="4"/>
      <c r="AP189" s="32">
        <f t="shared" si="11"/>
        <v>0</v>
      </c>
      <c r="AQ189" s="60">
        <f t="shared" si="11"/>
        <v>0</v>
      </c>
      <c r="AR189" s="37" t="e">
        <f t="shared" si="10"/>
        <v>#DIV/0!</v>
      </c>
      <c r="AS189" s="40">
        <f t="shared" si="13"/>
        <v>0</v>
      </c>
      <c r="AT189" s="45"/>
      <c r="AU189" s="46"/>
    </row>
    <row r="190" spans="1:47" ht="15.75" customHeight="1">
      <c r="AP190" s="451" t="s">
        <v>13</v>
      </c>
      <c r="AQ190" s="452"/>
      <c r="AR190" s="37" t="e">
        <f>AVERAGE(AR5:AR189)</f>
        <v>#DIV/0!</v>
      </c>
      <c r="AS190" s="68">
        <f>SUM(AS5:AS189)</f>
        <v>0</v>
      </c>
      <c r="AT190" s="271"/>
    </row>
    <row r="191" spans="1:47"/>
    <row r="192" spans="1:47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autoFilter ref="E4:E190"/>
  <sortState ref="B165:B189">
    <sortCondition ref="B165"/>
  </sortState>
  <mergeCells count="17">
    <mergeCell ref="AP190:AQ190"/>
    <mergeCell ref="AP3:AP4"/>
    <mergeCell ref="AQ3:AQ4"/>
    <mergeCell ref="AU2:AU4"/>
    <mergeCell ref="AT2:AT3"/>
    <mergeCell ref="A1:AS1"/>
    <mergeCell ref="A2:A4"/>
    <mergeCell ref="G2:M2"/>
    <mergeCell ref="N2:T2"/>
    <mergeCell ref="U2:AA2"/>
    <mergeCell ref="AB2:AH2"/>
    <mergeCell ref="AI2:AO2"/>
    <mergeCell ref="AP2:AQ2"/>
    <mergeCell ref="AR2:AR4"/>
    <mergeCell ref="AS2:AS3"/>
    <mergeCell ref="B3:D3"/>
    <mergeCell ref="E3:F3"/>
  </mergeCells>
  <conditionalFormatting sqref="AB100:AE100">
    <cfRule type="containsText" dxfId="2" priority="3" stopIfTrue="1" operator="containsText" text="HOLIDAY">
      <formula>NOT(ISERROR(SEARCH("HOLIDAY",AB100)))</formula>
    </cfRule>
  </conditionalFormatting>
  <conditionalFormatting sqref="AB101:AD101">
    <cfRule type="containsText" dxfId="1" priority="2" stopIfTrue="1" operator="containsText" text="HOLIDAY">
      <formula>NOT(ISERROR(SEARCH("HOLIDAY",AB101)))</formula>
    </cfRule>
  </conditionalFormatting>
  <conditionalFormatting sqref="AB102">
    <cfRule type="containsText" dxfId="0" priority="1" stopIfTrue="1" operator="containsText" text="HOLIDAY">
      <formula>NOT(ISERROR(SEARCH("HOLIDAY",AB102)))</formula>
    </cfRule>
  </conditionalFormatting>
  <pageMargins left="0.19" right="0.5" top="0.27" bottom="0.31" header="0.11" footer="0.19"/>
  <pageSetup scale="5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W190"/>
  <sheetViews>
    <sheetView workbookViewId="0">
      <pane xSplit="6" ySplit="4" topLeftCell="AS5" activePane="bottomRight" state="frozen"/>
      <selection pane="topRight" activeCell="G1" sqref="G1"/>
      <selection pane="bottomLeft" activeCell="A5" sqref="A5"/>
      <selection pane="bottomRight" activeCell="AU137" sqref="AU137"/>
    </sheetView>
  </sheetViews>
  <sheetFormatPr defaultRowHeight="15"/>
  <cols>
    <col min="1" max="1" width="6.28515625" customWidth="1"/>
    <col min="2" max="2" width="19.42578125" customWidth="1"/>
    <col min="3" max="3" width="18.7109375" customWidth="1"/>
    <col min="4" max="4" width="18.28515625" customWidth="1"/>
    <col min="5" max="5" width="15.7109375" customWidth="1"/>
    <col min="6" max="6" width="15.42578125" customWidth="1"/>
    <col min="7" max="22" width="4.7109375" customWidth="1"/>
    <col min="23" max="23" width="5.28515625" customWidth="1"/>
    <col min="24" max="24" width="4.42578125" customWidth="1"/>
    <col min="25" max="25" width="5.140625" customWidth="1"/>
    <col min="26" max="26" width="4.7109375" customWidth="1"/>
    <col min="27" max="28" width="4.28515625" customWidth="1"/>
    <col min="29" max="29" width="4.85546875" customWidth="1"/>
    <col min="30" max="30" width="5.7109375" customWidth="1"/>
    <col min="31" max="32" width="5.42578125" customWidth="1"/>
    <col min="33" max="41" width="4.7109375" customWidth="1"/>
    <col min="42" max="42" width="9" customWidth="1"/>
    <col min="43" max="43" width="9.42578125" customWidth="1"/>
    <col min="44" max="44" width="17.42578125" customWidth="1"/>
    <col min="45" max="46" width="13.7109375" customWidth="1"/>
    <col min="47" max="47" width="26.7109375" customWidth="1"/>
    <col min="48" max="48" width="19.28515625" customWidth="1"/>
    <col min="49" max="49" width="18.5703125" customWidth="1"/>
  </cols>
  <sheetData>
    <row r="1" spans="1:49" ht="27" thickBot="1">
      <c r="A1" s="460" t="s">
        <v>41</v>
      </c>
      <c r="B1" s="461"/>
      <c r="C1" s="461"/>
      <c r="D1" s="462"/>
      <c r="E1" s="462"/>
      <c r="F1" s="462"/>
      <c r="G1" s="462"/>
      <c r="H1" s="462"/>
      <c r="I1" s="462"/>
      <c r="J1" s="462"/>
      <c r="K1" s="462"/>
      <c r="L1" s="462"/>
      <c r="M1" s="462"/>
      <c r="N1" s="462"/>
      <c r="O1" s="462"/>
      <c r="P1" s="462"/>
      <c r="Q1" s="462"/>
      <c r="R1" s="462"/>
      <c r="S1" s="462"/>
      <c r="T1" s="462"/>
      <c r="U1" s="462"/>
      <c r="V1" s="462"/>
      <c r="W1" s="462"/>
      <c r="X1" s="462"/>
      <c r="Y1" s="462"/>
      <c r="Z1" s="462"/>
      <c r="AA1" s="462"/>
      <c r="AB1" s="462"/>
      <c r="AC1" s="462"/>
      <c r="AD1" s="462"/>
      <c r="AE1" s="462"/>
      <c r="AF1" s="463"/>
      <c r="AG1" s="463"/>
      <c r="AH1" s="463"/>
      <c r="AI1" s="463"/>
      <c r="AJ1" s="463"/>
      <c r="AK1" s="463"/>
      <c r="AL1" s="463"/>
      <c r="AM1" s="463"/>
      <c r="AN1" s="463"/>
      <c r="AO1" s="463"/>
      <c r="AP1" s="464"/>
      <c r="AQ1" s="464"/>
      <c r="AR1" s="464"/>
      <c r="AS1" s="465"/>
      <c r="AT1" s="7"/>
      <c r="AU1" s="7"/>
      <c r="AV1" s="7"/>
      <c r="AW1" s="7"/>
    </row>
    <row r="2" spans="1:49" ht="16.5" customHeight="1" thickBot="1">
      <c r="A2" s="466" t="s">
        <v>0</v>
      </c>
      <c r="B2" s="41" t="s">
        <v>42</v>
      </c>
      <c r="C2" s="38"/>
      <c r="D2" s="39"/>
      <c r="E2" s="42"/>
      <c r="F2" s="43"/>
      <c r="G2" s="469" t="s">
        <v>1</v>
      </c>
      <c r="H2" s="470"/>
      <c r="I2" s="470"/>
      <c r="J2" s="470"/>
      <c r="K2" s="470"/>
      <c r="L2" s="471"/>
      <c r="M2" s="472"/>
      <c r="N2" s="473" t="s">
        <v>2</v>
      </c>
      <c r="O2" s="470"/>
      <c r="P2" s="470"/>
      <c r="Q2" s="470"/>
      <c r="R2" s="470"/>
      <c r="S2" s="471"/>
      <c r="T2" s="471"/>
      <c r="U2" s="469" t="s">
        <v>3</v>
      </c>
      <c r="V2" s="470"/>
      <c r="W2" s="470"/>
      <c r="X2" s="470"/>
      <c r="Y2" s="470"/>
      <c r="Z2" s="471"/>
      <c r="AA2" s="472"/>
      <c r="AB2" s="473" t="s">
        <v>4</v>
      </c>
      <c r="AC2" s="470"/>
      <c r="AD2" s="470"/>
      <c r="AE2" s="470"/>
      <c r="AF2" s="470"/>
      <c r="AG2" s="471"/>
      <c r="AH2" s="471"/>
      <c r="AI2" s="474" t="s">
        <v>5</v>
      </c>
      <c r="AJ2" s="475"/>
      <c r="AK2" s="475"/>
      <c r="AL2" s="475"/>
      <c r="AM2" s="475"/>
      <c r="AN2" s="475"/>
      <c r="AO2" s="475"/>
      <c r="AP2" s="476" t="s">
        <v>12</v>
      </c>
      <c r="AQ2" s="477"/>
      <c r="AR2" s="478" t="s">
        <v>20</v>
      </c>
      <c r="AS2" s="458" t="s">
        <v>40</v>
      </c>
      <c r="AT2" s="458" t="s">
        <v>60</v>
      </c>
      <c r="AU2" s="458" t="s">
        <v>55</v>
      </c>
      <c r="AV2" s="458" t="s">
        <v>59</v>
      </c>
      <c r="AW2" s="458" t="s">
        <v>56</v>
      </c>
    </row>
    <row r="3" spans="1:49" ht="30.75" thickBot="1">
      <c r="A3" s="467"/>
      <c r="B3" s="446" t="s">
        <v>67</v>
      </c>
      <c r="C3" s="479"/>
      <c r="D3" s="480"/>
      <c r="E3" s="449" t="s">
        <v>69</v>
      </c>
      <c r="F3" s="481"/>
      <c r="G3" s="13" t="s">
        <v>6</v>
      </c>
      <c r="H3" s="11" t="s">
        <v>7</v>
      </c>
      <c r="I3" s="11" t="s">
        <v>8</v>
      </c>
      <c r="J3" s="11" t="s">
        <v>7</v>
      </c>
      <c r="K3" s="12" t="s">
        <v>9</v>
      </c>
      <c r="L3" s="25" t="s">
        <v>10</v>
      </c>
      <c r="M3" s="25" t="s">
        <v>11</v>
      </c>
      <c r="N3" s="10" t="s">
        <v>6</v>
      </c>
      <c r="O3" s="11" t="s">
        <v>7</v>
      </c>
      <c r="P3" s="11" t="s">
        <v>8</v>
      </c>
      <c r="Q3" s="11" t="s">
        <v>7</v>
      </c>
      <c r="R3" s="12" t="s">
        <v>9</v>
      </c>
      <c r="S3" s="25" t="s">
        <v>10</v>
      </c>
      <c r="T3" s="26" t="s">
        <v>11</v>
      </c>
      <c r="U3" s="10" t="s">
        <v>6</v>
      </c>
      <c r="V3" s="11" t="s">
        <v>7</v>
      </c>
      <c r="W3" s="11" t="s">
        <v>8</v>
      </c>
      <c r="X3" s="11" t="s">
        <v>7</v>
      </c>
      <c r="Y3" s="12" t="s">
        <v>9</v>
      </c>
      <c r="Z3" s="25" t="s">
        <v>10</v>
      </c>
      <c r="AA3" s="25" t="s">
        <v>11</v>
      </c>
      <c r="AB3" s="10" t="s">
        <v>6</v>
      </c>
      <c r="AC3" s="11" t="s">
        <v>7</v>
      </c>
      <c r="AD3" s="11" t="s">
        <v>8</v>
      </c>
      <c r="AE3" s="11" t="s">
        <v>7</v>
      </c>
      <c r="AF3" s="12" t="s">
        <v>9</v>
      </c>
      <c r="AG3" s="27" t="s">
        <v>10</v>
      </c>
      <c r="AH3" s="28" t="s">
        <v>11</v>
      </c>
      <c r="AI3" s="13" t="s">
        <v>6</v>
      </c>
      <c r="AJ3" s="11" t="s">
        <v>7</v>
      </c>
      <c r="AK3" s="11" t="s">
        <v>8</v>
      </c>
      <c r="AL3" s="11" t="s">
        <v>7</v>
      </c>
      <c r="AM3" s="12" t="s">
        <v>9</v>
      </c>
      <c r="AN3" s="25" t="s">
        <v>10</v>
      </c>
      <c r="AO3" s="26" t="s">
        <v>11</v>
      </c>
      <c r="AP3" s="482" t="s">
        <v>10</v>
      </c>
      <c r="AQ3" s="482" t="s">
        <v>11</v>
      </c>
      <c r="AR3" s="442"/>
      <c r="AS3" s="445"/>
      <c r="AT3" s="445"/>
      <c r="AU3" s="445"/>
      <c r="AV3" s="445"/>
      <c r="AW3" s="445"/>
    </row>
    <row r="4" spans="1:49" ht="32.25" thickBot="1">
      <c r="A4" s="468"/>
      <c r="B4" s="29" t="s">
        <v>14</v>
      </c>
      <c r="C4" s="29" t="s">
        <v>17</v>
      </c>
      <c r="D4" s="29" t="s">
        <v>18</v>
      </c>
      <c r="E4" s="29" t="s">
        <v>16</v>
      </c>
      <c r="F4" s="29" t="s">
        <v>19</v>
      </c>
      <c r="G4" s="15">
        <v>4</v>
      </c>
      <c r="H4" s="16">
        <v>5</v>
      </c>
      <c r="I4" s="16">
        <v>6</v>
      </c>
      <c r="J4" s="16">
        <v>7</v>
      </c>
      <c r="K4" s="50">
        <v>8</v>
      </c>
      <c r="L4" s="275"/>
      <c r="M4" s="276"/>
      <c r="N4" s="280">
        <v>11</v>
      </c>
      <c r="O4" s="16">
        <v>12</v>
      </c>
      <c r="P4" s="16">
        <v>13</v>
      </c>
      <c r="Q4" s="16">
        <v>14</v>
      </c>
      <c r="R4" s="17">
        <v>15</v>
      </c>
      <c r="S4" s="18"/>
      <c r="T4" s="20"/>
      <c r="U4" s="19">
        <v>18</v>
      </c>
      <c r="V4" s="16">
        <v>19</v>
      </c>
      <c r="W4" s="16">
        <v>20</v>
      </c>
      <c r="X4" s="16">
        <v>21</v>
      </c>
      <c r="Y4" s="17">
        <v>22</v>
      </c>
      <c r="Z4" s="18"/>
      <c r="AA4" s="18"/>
      <c r="AB4" s="19">
        <v>25</v>
      </c>
      <c r="AC4" s="16">
        <v>26</v>
      </c>
      <c r="AD4" s="16">
        <v>27</v>
      </c>
      <c r="AE4" s="16">
        <v>28</v>
      </c>
      <c r="AF4" s="17"/>
      <c r="AG4" s="21"/>
      <c r="AH4" s="22"/>
      <c r="AI4" s="34"/>
      <c r="AJ4" s="23"/>
      <c r="AK4" s="23"/>
      <c r="AL4" s="16"/>
      <c r="AM4" s="17"/>
      <c r="AN4" s="24"/>
      <c r="AO4" s="18"/>
      <c r="AP4" s="483"/>
      <c r="AQ4" s="483"/>
      <c r="AR4" s="443"/>
      <c r="AS4" s="35"/>
      <c r="AT4" s="459"/>
      <c r="AU4" s="459"/>
      <c r="AV4" s="459"/>
      <c r="AW4" s="459"/>
    </row>
    <row r="5" spans="1:49" ht="18.75" customHeight="1" thickBot="1">
      <c r="A5" s="96">
        <v>1</v>
      </c>
      <c r="B5" s="86"/>
      <c r="C5" s="66"/>
      <c r="D5" s="57"/>
      <c r="E5" s="97"/>
      <c r="F5" s="129"/>
      <c r="G5" s="226"/>
      <c r="H5" s="226"/>
      <c r="I5" s="226"/>
      <c r="J5" s="226"/>
      <c r="K5" s="245"/>
      <c r="L5" s="278"/>
      <c r="M5" s="233"/>
      <c r="N5" s="279"/>
      <c r="O5" s="227"/>
      <c r="P5" s="227"/>
      <c r="Q5" s="227"/>
      <c r="R5" s="111"/>
      <c r="S5" s="136"/>
      <c r="T5" s="135"/>
      <c r="U5" s="139"/>
      <c r="V5" s="139"/>
      <c r="W5" s="139"/>
      <c r="X5" s="139"/>
      <c r="Y5" s="109"/>
      <c r="Z5" s="139"/>
      <c r="AA5" s="242"/>
      <c r="AB5" s="137"/>
      <c r="AC5" s="137"/>
      <c r="AD5" s="137"/>
      <c r="AE5" s="137"/>
      <c r="AF5" s="17"/>
      <c r="AG5" s="136"/>
      <c r="AH5" s="136"/>
      <c r="AI5" s="114"/>
      <c r="AJ5" s="107"/>
      <c r="AK5" s="107"/>
      <c r="AL5" s="107"/>
      <c r="AM5" s="101"/>
      <c r="AN5" s="102"/>
      <c r="AO5" s="103"/>
      <c r="AP5" s="32">
        <f>SUM(L5,S5,Z5,AG5,AN5)</f>
        <v>0</v>
      </c>
      <c r="AQ5" s="33">
        <f>SUM(M5,T5,AA5,AH5,AO5)</f>
        <v>0</v>
      </c>
      <c r="AR5" s="37" t="e">
        <f t="shared" ref="AR5:AR68" si="0">AP5/(AP5+AQ5)</f>
        <v>#DIV/0!</v>
      </c>
      <c r="AS5" s="40">
        <f t="shared" ref="AS5:AS36" si="1">AT5</f>
        <v>0</v>
      </c>
      <c r="AT5" s="40"/>
      <c r="AU5" s="46"/>
      <c r="AV5" s="171"/>
      <c r="AW5" s="172"/>
    </row>
    <row r="6" spans="1:49" ht="17.25" customHeight="1" thickBot="1">
      <c r="A6" s="89">
        <v>2</v>
      </c>
      <c r="B6" s="86"/>
      <c r="C6" s="66"/>
      <c r="D6" s="57"/>
      <c r="E6" s="97"/>
      <c r="F6" s="129"/>
      <c r="G6" s="226"/>
      <c r="H6" s="226"/>
      <c r="I6" s="226"/>
      <c r="J6" s="226"/>
      <c r="K6" s="277"/>
      <c r="L6" s="230"/>
      <c r="M6" s="226"/>
      <c r="N6" s="272"/>
      <c r="O6" s="132"/>
      <c r="P6" s="132"/>
      <c r="Q6" s="132"/>
      <c r="R6" s="111"/>
      <c r="S6" s="136"/>
      <c r="T6" s="135"/>
      <c r="U6" s="139"/>
      <c r="V6" s="139"/>
      <c r="W6" s="139"/>
      <c r="X6" s="139"/>
      <c r="Y6" s="109"/>
      <c r="Z6" s="231"/>
      <c r="AA6" s="242"/>
      <c r="AB6" s="137"/>
      <c r="AC6" s="137"/>
      <c r="AD6" s="137"/>
      <c r="AE6" s="137"/>
      <c r="AF6" s="17"/>
      <c r="AG6" s="136"/>
      <c r="AH6" s="136"/>
      <c r="AI6" s="114"/>
      <c r="AJ6" s="107"/>
      <c r="AK6" s="107"/>
      <c r="AL6" s="107"/>
      <c r="AM6" s="101"/>
      <c r="AN6" s="102"/>
      <c r="AO6" s="103"/>
      <c r="AP6" s="32">
        <f t="shared" ref="AP6:AQ21" si="2">SUM(L6,S6,Z6,AG6,AN6)</f>
        <v>0</v>
      </c>
      <c r="AQ6" s="60">
        <f t="shared" si="2"/>
        <v>0</v>
      </c>
      <c r="AR6" s="37" t="e">
        <f t="shared" si="0"/>
        <v>#DIV/0!</v>
      </c>
      <c r="AS6" s="40">
        <f t="shared" si="1"/>
        <v>0</v>
      </c>
      <c r="AT6" s="40"/>
      <c r="AU6" s="46"/>
      <c r="AV6" s="171"/>
      <c r="AW6" s="170"/>
    </row>
    <row r="7" spans="1:49" ht="18" customHeight="1" thickBot="1">
      <c r="A7" s="89">
        <v>3</v>
      </c>
      <c r="B7" s="86"/>
      <c r="C7" s="66"/>
      <c r="D7" s="57"/>
      <c r="E7" s="97"/>
      <c r="F7" s="129"/>
      <c r="G7" s="226"/>
      <c r="H7" s="226"/>
      <c r="I7" s="226"/>
      <c r="J7" s="226"/>
      <c r="K7" s="109"/>
      <c r="L7" s="230"/>
      <c r="M7" s="233"/>
      <c r="N7" s="137"/>
      <c r="O7" s="137"/>
      <c r="P7" s="137"/>
      <c r="Q7" s="137"/>
      <c r="R7" s="111"/>
      <c r="S7" s="136"/>
      <c r="T7" s="135"/>
      <c r="U7" s="139"/>
      <c r="V7" s="139"/>
      <c r="W7" s="139"/>
      <c r="X7" s="139"/>
      <c r="Y7" s="109"/>
      <c r="Z7" s="231"/>
      <c r="AA7" s="242"/>
      <c r="AB7" s="137"/>
      <c r="AC7" s="137"/>
      <c r="AD7" s="137"/>
      <c r="AE7" s="137"/>
      <c r="AF7" s="17"/>
      <c r="AG7" s="136"/>
      <c r="AH7" s="136"/>
      <c r="AI7" s="114"/>
      <c r="AJ7" s="107"/>
      <c r="AK7" s="107"/>
      <c r="AL7" s="107"/>
      <c r="AM7" s="101"/>
      <c r="AN7" s="102"/>
      <c r="AO7" s="103"/>
      <c r="AP7" s="32">
        <f t="shared" si="2"/>
        <v>0</v>
      </c>
      <c r="AQ7" s="33">
        <f t="shared" si="2"/>
        <v>0</v>
      </c>
      <c r="AR7" s="37" t="e">
        <f t="shared" si="0"/>
        <v>#DIV/0!</v>
      </c>
      <c r="AS7" s="40">
        <f t="shared" si="1"/>
        <v>0</v>
      </c>
      <c r="AT7" s="40"/>
      <c r="AU7" s="46"/>
      <c r="AV7" s="171"/>
      <c r="AW7" s="170"/>
    </row>
    <row r="8" spans="1:49" ht="17.25" customHeight="1" thickBot="1">
      <c r="A8" s="96">
        <v>4</v>
      </c>
      <c r="B8" s="86"/>
      <c r="C8" s="66"/>
      <c r="D8" s="57"/>
      <c r="E8" s="97"/>
      <c r="F8" s="129"/>
      <c r="G8" s="226"/>
      <c r="H8" s="226"/>
      <c r="I8" s="226"/>
      <c r="J8" s="226"/>
      <c r="K8" s="109"/>
      <c r="L8" s="230"/>
      <c r="M8" s="226"/>
      <c r="N8" s="137"/>
      <c r="O8" s="137"/>
      <c r="P8" s="137"/>
      <c r="Q8" s="137"/>
      <c r="R8" s="111"/>
      <c r="S8" s="136"/>
      <c r="T8" s="135"/>
      <c r="U8" s="139"/>
      <c r="V8" s="139"/>
      <c r="W8" s="139"/>
      <c r="X8" s="139"/>
      <c r="Y8" s="109"/>
      <c r="Z8" s="135"/>
      <c r="AA8" s="192"/>
      <c r="AB8" s="137"/>
      <c r="AC8" s="137"/>
      <c r="AD8" s="137"/>
      <c r="AE8" s="137"/>
      <c r="AF8" s="17"/>
      <c r="AG8" s="136"/>
      <c r="AH8" s="136"/>
      <c r="AI8" s="114"/>
      <c r="AJ8" s="107"/>
      <c r="AK8" s="107"/>
      <c r="AL8" s="107"/>
      <c r="AM8" s="101"/>
      <c r="AN8" s="102"/>
      <c r="AO8" s="103"/>
      <c r="AP8" s="32">
        <f t="shared" si="2"/>
        <v>0</v>
      </c>
      <c r="AQ8" s="60">
        <f t="shared" si="2"/>
        <v>0</v>
      </c>
      <c r="AR8" s="37" t="e">
        <f t="shared" si="0"/>
        <v>#DIV/0!</v>
      </c>
      <c r="AS8" s="40">
        <f t="shared" si="1"/>
        <v>0</v>
      </c>
      <c r="AT8" s="40"/>
      <c r="AU8" s="46"/>
      <c r="AV8" s="171"/>
      <c r="AW8" s="170"/>
    </row>
    <row r="9" spans="1:49" ht="17.25" customHeight="1" thickBot="1">
      <c r="A9" s="89">
        <v>5</v>
      </c>
      <c r="B9" s="86"/>
      <c r="C9" s="66"/>
      <c r="D9" s="57"/>
      <c r="E9" s="97"/>
      <c r="F9" s="129"/>
      <c r="G9" s="226"/>
      <c r="H9" s="226"/>
      <c r="I9" s="226"/>
      <c r="J9" s="226"/>
      <c r="K9" s="109"/>
      <c r="L9" s="230"/>
      <c r="M9" s="226"/>
      <c r="N9" s="137"/>
      <c r="O9" s="137"/>
      <c r="P9" s="137"/>
      <c r="Q9" s="137"/>
      <c r="R9" s="111"/>
      <c r="S9" s="136"/>
      <c r="T9" s="135"/>
      <c r="U9" s="139"/>
      <c r="V9" s="132"/>
      <c r="W9" s="132"/>
      <c r="X9" s="132"/>
      <c r="Y9" s="109"/>
      <c r="Z9" s="135"/>
      <c r="AA9" s="192"/>
      <c r="AB9" s="137"/>
      <c r="AC9" s="137"/>
      <c r="AD9" s="137"/>
      <c r="AE9" s="137"/>
      <c r="AF9" s="17"/>
      <c r="AG9" s="136"/>
      <c r="AH9" s="136"/>
      <c r="AI9" s="114"/>
      <c r="AJ9" s="107"/>
      <c r="AK9" s="107"/>
      <c r="AL9" s="107"/>
      <c r="AM9" s="101"/>
      <c r="AN9" s="102"/>
      <c r="AO9" s="103"/>
      <c r="AP9" s="32">
        <f t="shared" si="2"/>
        <v>0</v>
      </c>
      <c r="AQ9" s="33">
        <f t="shared" si="2"/>
        <v>0</v>
      </c>
      <c r="AR9" s="37" t="e">
        <f t="shared" si="0"/>
        <v>#DIV/0!</v>
      </c>
      <c r="AS9" s="40">
        <f t="shared" si="1"/>
        <v>0</v>
      </c>
      <c r="AT9" s="40"/>
      <c r="AU9" s="46"/>
      <c r="AV9" s="171"/>
      <c r="AW9" s="170"/>
    </row>
    <row r="10" spans="1:49" ht="18" customHeight="1" thickBot="1">
      <c r="A10" s="89">
        <v>6</v>
      </c>
      <c r="B10" s="86"/>
      <c r="C10" s="66"/>
      <c r="D10" s="57"/>
      <c r="E10" s="97"/>
      <c r="F10" s="129"/>
      <c r="G10" s="226"/>
      <c r="H10" s="226"/>
      <c r="I10" s="226"/>
      <c r="J10" s="226"/>
      <c r="K10" s="109"/>
      <c r="L10" s="230"/>
      <c r="M10" s="226"/>
      <c r="N10" s="137"/>
      <c r="O10" s="137"/>
      <c r="P10" s="137"/>
      <c r="Q10" s="137"/>
      <c r="R10" s="111"/>
      <c r="S10" s="136"/>
      <c r="T10" s="135"/>
      <c r="U10" s="139"/>
      <c r="V10" s="139"/>
      <c r="W10" s="139"/>
      <c r="X10" s="139"/>
      <c r="Y10" s="109"/>
      <c r="Z10" s="135"/>
      <c r="AA10" s="192"/>
      <c r="AB10" s="137"/>
      <c r="AC10" s="137"/>
      <c r="AD10" s="137"/>
      <c r="AE10" s="137"/>
      <c r="AF10" s="17"/>
      <c r="AG10" s="136"/>
      <c r="AH10" s="136"/>
      <c r="AI10" s="114"/>
      <c r="AJ10" s="107"/>
      <c r="AK10" s="107"/>
      <c r="AL10" s="107"/>
      <c r="AM10" s="101"/>
      <c r="AN10" s="102"/>
      <c r="AO10" s="103"/>
      <c r="AP10" s="32">
        <f t="shared" si="2"/>
        <v>0</v>
      </c>
      <c r="AQ10" s="60">
        <f t="shared" si="2"/>
        <v>0</v>
      </c>
      <c r="AR10" s="37" t="e">
        <f t="shared" si="0"/>
        <v>#DIV/0!</v>
      </c>
      <c r="AS10" s="40">
        <f t="shared" si="1"/>
        <v>0</v>
      </c>
      <c r="AT10" s="40"/>
      <c r="AU10" s="46"/>
      <c r="AV10" s="171"/>
      <c r="AW10" s="170"/>
    </row>
    <row r="11" spans="1:49" ht="16.5" customHeight="1" thickBot="1">
      <c r="A11" s="96">
        <v>7</v>
      </c>
      <c r="B11" s="86"/>
      <c r="C11" s="66"/>
      <c r="D11" s="57"/>
      <c r="E11" s="97"/>
      <c r="F11" s="129"/>
      <c r="G11" s="226"/>
      <c r="H11" s="226"/>
      <c r="I11" s="226"/>
      <c r="J11" s="226"/>
      <c r="K11" s="109"/>
      <c r="L11" s="230"/>
      <c r="M11" s="226"/>
      <c r="N11" s="137"/>
      <c r="O11" s="137"/>
      <c r="P11" s="137"/>
      <c r="Q11" s="137"/>
      <c r="R11" s="111"/>
      <c r="S11" s="136"/>
      <c r="T11" s="135"/>
      <c r="U11" s="139"/>
      <c r="V11" s="132"/>
      <c r="W11" s="105"/>
      <c r="X11" s="132"/>
      <c r="Y11" s="109"/>
      <c r="Z11" s="135"/>
      <c r="AA11" s="192"/>
      <c r="AB11" s="137"/>
      <c r="AC11" s="137"/>
      <c r="AD11" s="137"/>
      <c r="AE11" s="137"/>
      <c r="AF11" s="17"/>
      <c r="AG11" s="136"/>
      <c r="AH11" s="136"/>
      <c r="AI11" s="114"/>
      <c r="AJ11" s="107"/>
      <c r="AK11" s="107"/>
      <c r="AL11" s="107"/>
      <c r="AM11" s="101"/>
      <c r="AN11" s="102"/>
      <c r="AO11" s="103"/>
      <c r="AP11" s="32">
        <f t="shared" si="2"/>
        <v>0</v>
      </c>
      <c r="AQ11" s="33">
        <f t="shared" si="2"/>
        <v>0</v>
      </c>
      <c r="AR11" s="37" t="e">
        <f t="shared" si="0"/>
        <v>#DIV/0!</v>
      </c>
      <c r="AS11" s="40">
        <f t="shared" si="1"/>
        <v>0</v>
      </c>
      <c r="AT11" s="40"/>
      <c r="AU11" s="46"/>
      <c r="AV11" s="171"/>
      <c r="AW11" s="170"/>
    </row>
    <row r="12" spans="1:49" ht="16.5" customHeight="1" thickBot="1">
      <c r="A12" s="89">
        <v>8</v>
      </c>
      <c r="B12" s="86"/>
      <c r="C12" s="66"/>
      <c r="D12" s="57"/>
      <c r="E12" s="97"/>
      <c r="F12" s="129"/>
      <c r="G12" s="226"/>
      <c r="H12" s="226"/>
      <c r="I12" s="226"/>
      <c r="J12" s="226"/>
      <c r="K12" s="109"/>
      <c r="L12" s="230"/>
      <c r="M12" s="226"/>
      <c r="N12" s="137"/>
      <c r="O12" s="137"/>
      <c r="P12" s="137"/>
      <c r="Q12" s="137"/>
      <c r="R12" s="111"/>
      <c r="S12" s="136"/>
      <c r="T12" s="135"/>
      <c r="U12" s="139"/>
      <c r="V12" s="139"/>
      <c r="W12" s="139"/>
      <c r="X12" s="139"/>
      <c r="Y12" s="109"/>
      <c r="Z12" s="135"/>
      <c r="AA12" s="192"/>
      <c r="AB12" s="137"/>
      <c r="AC12" s="137"/>
      <c r="AD12" s="137"/>
      <c r="AE12" s="137"/>
      <c r="AF12" s="17"/>
      <c r="AG12" s="136"/>
      <c r="AH12" s="136"/>
      <c r="AI12" s="114"/>
      <c r="AJ12" s="107"/>
      <c r="AK12" s="107"/>
      <c r="AL12" s="107"/>
      <c r="AM12" s="101"/>
      <c r="AN12" s="102"/>
      <c r="AO12" s="103"/>
      <c r="AP12" s="32">
        <f t="shared" si="2"/>
        <v>0</v>
      </c>
      <c r="AQ12" s="60">
        <f t="shared" si="2"/>
        <v>0</v>
      </c>
      <c r="AR12" s="37" t="e">
        <f t="shared" si="0"/>
        <v>#DIV/0!</v>
      </c>
      <c r="AS12" s="40">
        <f t="shared" si="1"/>
        <v>0</v>
      </c>
      <c r="AT12" s="40"/>
      <c r="AU12" s="46"/>
      <c r="AV12" s="171"/>
      <c r="AW12" s="170"/>
    </row>
    <row r="13" spans="1:49" ht="17.25" customHeight="1" thickBot="1">
      <c r="A13" s="89">
        <v>9</v>
      </c>
      <c r="B13" s="86"/>
      <c r="C13" s="66"/>
      <c r="D13" s="57"/>
      <c r="E13" s="97"/>
      <c r="F13" s="129"/>
      <c r="G13" s="226"/>
      <c r="H13" s="226"/>
      <c r="I13" s="226"/>
      <c r="J13" s="226"/>
      <c r="K13" s="109"/>
      <c r="L13" s="230"/>
      <c r="M13" s="226"/>
      <c r="N13" s="137"/>
      <c r="O13" s="137"/>
      <c r="P13" s="137"/>
      <c r="Q13" s="137"/>
      <c r="R13" s="111"/>
      <c r="S13" s="136"/>
      <c r="T13" s="135"/>
      <c r="U13" s="139"/>
      <c r="V13" s="139"/>
      <c r="W13" s="139"/>
      <c r="X13" s="139"/>
      <c r="Y13" s="109"/>
      <c r="Z13" s="135"/>
      <c r="AA13" s="192"/>
      <c r="AB13" s="137"/>
      <c r="AC13" s="137"/>
      <c r="AD13" s="137"/>
      <c r="AE13" s="137"/>
      <c r="AF13" s="17"/>
      <c r="AG13" s="136"/>
      <c r="AH13" s="136"/>
      <c r="AI13" s="114"/>
      <c r="AJ13" s="107"/>
      <c r="AK13" s="107"/>
      <c r="AL13" s="107"/>
      <c r="AM13" s="101"/>
      <c r="AN13" s="102"/>
      <c r="AO13" s="103"/>
      <c r="AP13" s="32">
        <f t="shared" si="2"/>
        <v>0</v>
      </c>
      <c r="AQ13" s="33">
        <f t="shared" si="2"/>
        <v>0</v>
      </c>
      <c r="AR13" s="37" t="e">
        <f t="shared" si="0"/>
        <v>#DIV/0!</v>
      </c>
      <c r="AS13" s="40">
        <f t="shared" si="1"/>
        <v>0</v>
      </c>
      <c r="AT13" s="40"/>
      <c r="AU13" s="46"/>
      <c r="AV13" s="171"/>
      <c r="AW13" s="170"/>
    </row>
    <row r="14" spans="1:49" ht="15.75" customHeight="1" thickBot="1">
      <c r="A14" s="96">
        <v>10</v>
      </c>
      <c r="B14" s="219"/>
      <c r="C14" s="66"/>
      <c r="D14" s="57"/>
      <c r="E14" s="97"/>
      <c r="F14" s="129"/>
      <c r="G14" s="226"/>
      <c r="H14" s="226"/>
      <c r="I14" s="226"/>
      <c r="J14" s="226"/>
      <c r="K14" s="109"/>
      <c r="L14" s="230"/>
      <c r="M14" s="226"/>
      <c r="N14" s="137"/>
      <c r="O14" s="137"/>
      <c r="P14" s="137"/>
      <c r="Q14" s="137"/>
      <c r="R14" s="111"/>
      <c r="S14" s="136"/>
      <c r="T14" s="135"/>
      <c r="U14" s="139"/>
      <c r="V14" s="139"/>
      <c r="W14" s="139"/>
      <c r="X14" s="139"/>
      <c r="Y14" s="109"/>
      <c r="Z14" s="135"/>
      <c r="AA14" s="192"/>
      <c r="AB14" s="137"/>
      <c r="AC14" s="137"/>
      <c r="AD14" s="137"/>
      <c r="AE14" s="137"/>
      <c r="AF14" s="17"/>
      <c r="AG14" s="136"/>
      <c r="AH14" s="136"/>
      <c r="AI14" s="114"/>
      <c r="AJ14" s="107"/>
      <c r="AK14" s="107"/>
      <c r="AL14" s="107"/>
      <c r="AM14" s="101"/>
      <c r="AN14" s="102"/>
      <c r="AO14" s="103"/>
      <c r="AP14" s="32">
        <f t="shared" si="2"/>
        <v>0</v>
      </c>
      <c r="AQ14" s="60">
        <f t="shared" si="2"/>
        <v>0</v>
      </c>
      <c r="AR14" s="37" t="e">
        <f t="shared" si="0"/>
        <v>#DIV/0!</v>
      </c>
      <c r="AS14" s="40">
        <f t="shared" si="1"/>
        <v>0</v>
      </c>
      <c r="AT14" s="40"/>
      <c r="AU14" s="46"/>
      <c r="AV14" s="171"/>
      <c r="AW14" s="170"/>
    </row>
    <row r="15" spans="1:49" ht="13.5" customHeight="1" thickBot="1">
      <c r="A15" s="89">
        <v>11</v>
      </c>
      <c r="B15" s="219"/>
      <c r="C15" s="66"/>
      <c r="D15" s="57"/>
      <c r="E15" s="97"/>
      <c r="F15" s="129"/>
      <c r="G15" s="226"/>
      <c r="H15" s="226"/>
      <c r="I15" s="226"/>
      <c r="J15" s="226"/>
      <c r="K15" s="109"/>
      <c r="L15" s="230"/>
      <c r="M15" s="232"/>
      <c r="N15" s="137"/>
      <c r="O15" s="137"/>
      <c r="P15" s="137"/>
      <c r="Q15" s="137"/>
      <c r="R15" s="111"/>
      <c r="S15" s="136"/>
      <c r="T15" s="135"/>
      <c r="U15" s="139"/>
      <c r="V15" s="139"/>
      <c r="W15" s="139"/>
      <c r="X15" s="139"/>
      <c r="Y15" s="109"/>
      <c r="Z15" s="135"/>
      <c r="AA15" s="192"/>
      <c r="AB15" s="137"/>
      <c r="AC15" s="137"/>
      <c r="AD15" s="137"/>
      <c r="AE15" s="137"/>
      <c r="AF15" s="17"/>
      <c r="AG15" s="136"/>
      <c r="AH15" s="136"/>
      <c r="AI15" s="114"/>
      <c r="AJ15" s="107"/>
      <c r="AK15" s="107"/>
      <c r="AL15" s="107"/>
      <c r="AM15" s="101"/>
      <c r="AN15" s="102"/>
      <c r="AO15" s="103"/>
      <c r="AP15" s="32">
        <f t="shared" si="2"/>
        <v>0</v>
      </c>
      <c r="AQ15" s="33">
        <f t="shared" si="2"/>
        <v>0</v>
      </c>
      <c r="AR15" s="37" t="e">
        <f t="shared" si="0"/>
        <v>#DIV/0!</v>
      </c>
      <c r="AS15" s="40">
        <f t="shared" si="1"/>
        <v>0</v>
      </c>
      <c r="AT15" s="40"/>
      <c r="AU15" s="46"/>
      <c r="AV15" s="171"/>
      <c r="AW15" s="170"/>
    </row>
    <row r="16" spans="1:49" ht="15.75" customHeight="1" thickBot="1">
      <c r="A16" s="89">
        <v>12</v>
      </c>
      <c r="B16" s="219"/>
      <c r="C16" s="66"/>
      <c r="D16" s="57"/>
      <c r="E16" s="97"/>
      <c r="F16" s="129"/>
      <c r="G16" s="226"/>
      <c r="H16" s="226"/>
      <c r="I16" s="226"/>
      <c r="J16" s="226"/>
      <c r="K16" s="109"/>
      <c r="L16" s="230"/>
      <c r="M16" s="232"/>
      <c r="N16" s="137"/>
      <c r="O16" s="137"/>
      <c r="P16" s="137"/>
      <c r="Q16" s="137"/>
      <c r="R16" s="111"/>
      <c r="S16" s="136"/>
      <c r="T16" s="135"/>
      <c r="U16" s="139"/>
      <c r="V16" s="139"/>
      <c r="W16" s="139"/>
      <c r="X16" s="139"/>
      <c r="Y16" s="109"/>
      <c r="Z16" s="135"/>
      <c r="AA16" s="192"/>
      <c r="AB16" s="137"/>
      <c r="AC16" s="137"/>
      <c r="AD16" s="137"/>
      <c r="AE16" s="137"/>
      <c r="AF16" s="17"/>
      <c r="AG16" s="136"/>
      <c r="AH16" s="136"/>
      <c r="AI16" s="114"/>
      <c r="AJ16" s="107"/>
      <c r="AK16" s="107"/>
      <c r="AL16" s="107"/>
      <c r="AM16" s="101"/>
      <c r="AN16" s="102"/>
      <c r="AO16" s="103"/>
      <c r="AP16" s="32">
        <f t="shared" si="2"/>
        <v>0</v>
      </c>
      <c r="AQ16" s="60">
        <f t="shared" si="2"/>
        <v>0</v>
      </c>
      <c r="AR16" s="37" t="e">
        <f t="shared" si="0"/>
        <v>#DIV/0!</v>
      </c>
      <c r="AS16" s="40">
        <f t="shared" si="1"/>
        <v>0</v>
      </c>
      <c r="AT16" s="40"/>
      <c r="AU16" s="46"/>
      <c r="AV16" s="171"/>
      <c r="AW16" s="170"/>
    </row>
    <row r="17" spans="1:49" ht="15" customHeight="1" thickBot="1">
      <c r="A17" s="96">
        <v>13</v>
      </c>
      <c r="B17" s="219"/>
      <c r="C17" s="66"/>
      <c r="D17" s="57"/>
      <c r="E17" s="97"/>
      <c r="F17" s="129"/>
      <c r="G17" s="226"/>
      <c r="H17" s="226"/>
      <c r="I17" s="226"/>
      <c r="J17" s="226"/>
      <c r="K17" s="109"/>
      <c r="L17" s="230"/>
      <c r="M17" s="232"/>
      <c r="N17" s="137"/>
      <c r="O17" s="137"/>
      <c r="P17" s="137"/>
      <c r="Q17" s="137"/>
      <c r="R17" s="111"/>
      <c r="S17" s="136"/>
      <c r="T17" s="135"/>
      <c r="U17" s="139"/>
      <c r="V17" s="139"/>
      <c r="W17" s="139"/>
      <c r="X17" s="139"/>
      <c r="Y17" s="109"/>
      <c r="Z17" s="135"/>
      <c r="AA17" s="192"/>
      <c r="AB17" s="137"/>
      <c r="AC17" s="137"/>
      <c r="AD17" s="137"/>
      <c r="AE17" s="137"/>
      <c r="AF17" s="17"/>
      <c r="AG17" s="136"/>
      <c r="AH17" s="136"/>
      <c r="AI17" s="114"/>
      <c r="AJ17" s="107"/>
      <c r="AK17" s="107"/>
      <c r="AL17" s="107"/>
      <c r="AM17" s="101"/>
      <c r="AN17" s="102"/>
      <c r="AO17" s="103"/>
      <c r="AP17" s="32">
        <f t="shared" si="2"/>
        <v>0</v>
      </c>
      <c r="AQ17" s="33">
        <f t="shared" si="2"/>
        <v>0</v>
      </c>
      <c r="AR17" s="37" t="e">
        <f t="shared" si="0"/>
        <v>#DIV/0!</v>
      </c>
      <c r="AS17" s="40">
        <f t="shared" si="1"/>
        <v>0</v>
      </c>
      <c r="AT17" s="40"/>
      <c r="AU17" s="46"/>
      <c r="AV17" s="171"/>
      <c r="AW17" s="170"/>
    </row>
    <row r="18" spans="1:49" ht="17.25" customHeight="1" thickBot="1">
      <c r="A18" s="89">
        <v>14</v>
      </c>
      <c r="B18" s="219"/>
      <c r="C18" s="66"/>
      <c r="D18" s="57"/>
      <c r="E18" s="97"/>
      <c r="F18" s="129"/>
      <c r="G18" s="226"/>
      <c r="H18" s="226"/>
      <c r="I18" s="226"/>
      <c r="J18" s="226"/>
      <c r="K18" s="109"/>
      <c r="L18" s="230"/>
      <c r="M18" s="232"/>
      <c r="N18" s="137"/>
      <c r="O18" s="137"/>
      <c r="P18" s="137"/>
      <c r="Q18" s="137"/>
      <c r="R18" s="111"/>
      <c r="S18" s="136"/>
      <c r="T18" s="135"/>
      <c r="U18" s="139"/>
      <c r="V18" s="139"/>
      <c r="W18" s="139"/>
      <c r="X18" s="139"/>
      <c r="Y18" s="109"/>
      <c r="Z18" s="135"/>
      <c r="AA18" s="192"/>
      <c r="AB18" s="137"/>
      <c r="AC18" s="137"/>
      <c r="AD18" s="137"/>
      <c r="AE18" s="137"/>
      <c r="AF18" s="17"/>
      <c r="AG18" s="136"/>
      <c r="AH18" s="136"/>
      <c r="AI18" s="114"/>
      <c r="AJ18" s="107"/>
      <c r="AK18" s="107"/>
      <c r="AL18" s="107"/>
      <c r="AM18" s="101"/>
      <c r="AN18" s="102"/>
      <c r="AO18" s="103"/>
      <c r="AP18" s="32">
        <f t="shared" si="2"/>
        <v>0</v>
      </c>
      <c r="AQ18" s="60">
        <f t="shared" si="2"/>
        <v>0</v>
      </c>
      <c r="AR18" s="37" t="e">
        <f t="shared" si="0"/>
        <v>#DIV/0!</v>
      </c>
      <c r="AS18" s="40">
        <f t="shared" si="1"/>
        <v>0</v>
      </c>
      <c r="AT18" s="40"/>
      <c r="AU18" s="46"/>
      <c r="AV18" s="171"/>
      <c r="AW18" s="170"/>
    </row>
    <row r="19" spans="1:49" ht="17.25" customHeight="1" thickBot="1">
      <c r="A19" s="89">
        <v>15</v>
      </c>
      <c r="B19" s="219"/>
      <c r="C19" s="66"/>
      <c r="D19" s="57"/>
      <c r="E19" s="97"/>
      <c r="F19" s="129"/>
      <c r="G19" s="226"/>
      <c r="H19" s="226"/>
      <c r="I19" s="226"/>
      <c r="J19" s="226"/>
      <c r="K19" s="109"/>
      <c r="L19" s="230"/>
      <c r="M19" s="232"/>
      <c r="N19" s="137"/>
      <c r="O19" s="137"/>
      <c r="P19" s="137"/>
      <c r="Q19" s="137"/>
      <c r="R19" s="111"/>
      <c r="S19" s="136"/>
      <c r="T19" s="135"/>
      <c r="U19" s="139"/>
      <c r="V19" s="139"/>
      <c r="W19" s="139"/>
      <c r="X19" s="139"/>
      <c r="Y19" s="109"/>
      <c r="Z19" s="135"/>
      <c r="AA19" s="192"/>
      <c r="AB19" s="137"/>
      <c r="AC19" s="137"/>
      <c r="AD19" s="137"/>
      <c r="AE19" s="137"/>
      <c r="AF19" s="17"/>
      <c r="AG19" s="136"/>
      <c r="AH19" s="136"/>
      <c r="AI19" s="114"/>
      <c r="AJ19" s="107"/>
      <c r="AK19" s="107"/>
      <c r="AL19" s="107"/>
      <c r="AM19" s="101"/>
      <c r="AN19" s="102"/>
      <c r="AO19" s="103"/>
      <c r="AP19" s="32">
        <f t="shared" si="2"/>
        <v>0</v>
      </c>
      <c r="AQ19" s="33">
        <f t="shared" si="2"/>
        <v>0</v>
      </c>
      <c r="AR19" s="37" t="e">
        <f t="shared" si="0"/>
        <v>#DIV/0!</v>
      </c>
      <c r="AS19" s="40">
        <f t="shared" si="1"/>
        <v>0</v>
      </c>
      <c r="AT19" s="40"/>
      <c r="AU19" s="46"/>
      <c r="AV19" s="171"/>
      <c r="AW19" s="170"/>
    </row>
    <row r="20" spans="1:49" ht="16.5" customHeight="1" thickBot="1">
      <c r="A20" s="96">
        <v>16</v>
      </c>
      <c r="B20" s="219"/>
      <c r="C20" s="66"/>
      <c r="D20" s="57"/>
      <c r="E20" s="97"/>
      <c r="F20" s="129"/>
      <c r="G20" s="226"/>
      <c r="H20" s="226"/>
      <c r="I20" s="226"/>
      <c r="J20" s="226"/>
      <c r="K20" s="109"/>
      <c r="L20" s="230"/>
      <c r="M20" s="232"/>
      <c r="N20" s="137"/>
      <c r="O20" s="137"/>
      <c r="P20" s="137"/>
      <c r="Q20" s="137"/>
      <c r="R20" s="111"/>
      <c r="S20" s="136"/>
      <c r="T20" s="135"/>
      <c r="U20" s="139"/>
      <c r="V20" s="132"/>
      <c r="W20" s="105"/>
      <c r="X20" s="132"/>
      <c r="Y20" s="109"/>
      <c r="Z20" s="135"/>
      <c r="AA20" s="192"/>
      <c r="AB20" s="137"/>
      <c r="AC20" s="137"/>
      <c r="AD20" s="137"/>
      <c r="AE20" s="137"/>
      <c r="AF20" s="17"/>
      <c r="AG20" s="136"/>
      <c r="AH20" s="136"/>
      <c r="AI20" s="114"/>
      <c r="AJ20" s="107"/>
      <c r="AK20" s="107"/>
      <c r="AL20" s="107"/>
      <c r="AM20" s="101"/>
      <c r="AN20" s="102"/>
      <c r="AO20" s="103"/>
      <c r="AP20" s="32">
        <f t="shared" si="2"/>
        <v>0</v>
      </c>
      <c r="AQ20" s="60">
        <f t="shared" si="2"/>
        <v>0</v>
      </c>
      <c r="AR20" s="37" t="e">
        <f t="shared" si="0"/>
        <v>#DIV/0!</v>
      </c>
      <c r="AS20" s="40">
        <f t="shared" si="1"/>
        <v>0</v>
      </c>
      <c r="AT20" s="40"/>
      <c r="AU20" s="46"/>
      <c r="AV20" s="171"/>
      <c r="AW20" s="170"/>
    </row>
    <row r="21" spans="1:49" ht="17.25" customHeight="1" thickBot="1">
      <c r="A21" s="89">
        <v>17</v>
      </c>
      <c r="B21" s="219"/>
      <c r="C21" s="66"/>
      <c r="D21" s="57"/>
      <c r="E21" s="97"/>
      <c r="F21" s="129"/>
      <c r="G21" s="226"/>
      <c r="H21" s="226"/>
      <c r="I21" s="226"/>
      <c r="J21" s="226"/>
      <c r="K21" s="109"/>
      <c r="L21" s="230"/>
      <c r="M21" s="232"/>
      <c r="N21" s="137"/>
      <c r="O21" s="137"/>
      <c r="P21" s="137"/>
      <c r="Q21" s="137"/>
      <c r="R21" s="111"/>
      <c r="S21" s="136"/>
      <c r="T21" s="135"/>
      <c r="U21" s="139"/>
      <c r="V21" s="139"/>
      <c r="W21" s="139"/>
      <c r="X21" s="139"/>
      <c r="Y21" s="109"/>
      <c r="Z21" s="135"/>
      <c r="AA21" s="192"/>
      <c r="AB21" s="137"/>
      <c r="AC21" s="137"/>
      <c r="AD21" s="137"/>
      <c r="AE21" s="137"/>
      <c r="AF21" s="17"/>
      <c r="AG21" s="136"/>
      <c r="AH21" s="136"/>
      <c r="AI21" s="114"/>
      <c r="AJ21" s="107"/>
      <c r="AK21" s="107"/>
      <c r="AL21" s="107"/>
      <c r="AM21" s="101"/>
      <c r="AN21" s="102"/>
      <c r="AO21" s="103"/>
      <c r="AP21" s="32">
        <f t="shared" si="2"/>
        <v>0</v>
      </c>
      <c r="AQ21" s="33">
        <f t="shared" si="2"/>
        <v>0</v>
      </c>
      <c r="AR21" s="37" t="e">
        <f t="shared" si="0"/>
        <v>#DIV/0!</v>
      </c>
      <c r="AS21" s="40">
        <f t="shared" si="1"/>
        <v>0</v>
      </c>
      <c r="AT21" s="40"/>
      <c r="AU21" s="46"/>
      <c r="AV21" s="171"/>
      <c r="AW21" s="170"/>
    </row>
    <row r="22" spans="1:49" ht="15.75" customHeight="1" thickBot="1">
      <c r="A22" s="89">
        <v>18</v>
      </c>
      <c r="B22" s="219"/>
      <c r="C22" s="66"/>
      <c r="D22" s="57"/>
      <c r="E22" s="97"/>
      <c r="F22" s="182"/>
      <c r="G22" s="226"/>
      <c r="H22" s="226"/>
      <c r="I22" s="226"/>
      <c r="J22" s="226"/>
      <c r="K22" s="109"/>
      <c r="L22" s="230"/>
      <c r="M22" s="232"/>
      <c r="N22" s="137"/>
      <c r="O22" s="137"/>
      <c r="P22" s="137"/>
      <c r="Q22" s="137"/>
      <c r="R22" s="111"/>
      <c r="S22" s="136"/>
      <c r="T22" s="135"/>
      <c r="U22" s="139"/>
      <c r="V22" s="139"/>
      <c r="W22" s="139"/>
      <c r="X22" s="139"/>
      <c r="Y22" s="109"/>
      <c r="Z22" s="135"/>
      <c r="AA22" s="192"/>
      <c r="AB22" s="137"/>
      <c r="AC22" s="137"/>
      <c r="AD22" s="137"/>
      <c r="AE22" s="137"/>
      <c r="AF22" s="17"/>
      <c r="AG22" s="136"/>
      <c r="AH22" s="136"/>
      <c r="AI22" s="114"/>
      <c r="AJ22" s="107"/>
      <c r="AK22" s="107"/>
      <c r="AL22" s="107"/>
      <c r="AM22" s="101"/>
      <c r="AN22" s="102"/>
      <c r="AO22" s="103"/>
      <c r="AP22" s="32">
        <f t="shared" ref="AP22:AQ85" si="3">SUM(L22,S22,Z22,AG22,AN22)</f>
        <v>0</v>
      </c>
      <c r="AQ22" s="60">
        <f t="shared" si="3"/>
        <v>0</v>
      </c>
      <c r="AR22" s="37" t="e">
        <f t="shared" si="0"/>
        <v>#DIV/0!</v>
      </c>
      <c r="AS22" s="40">
        <f t="shared" si="1"/>
        <v>0</v>
      </c>
      <c r="AT22" s="40"/>
      <c r="AU22" s="46"/>
      <c r="AV22" s="171"/>
      <c r="AW22" s="170"/>
    </row>
    <row r="23" spans="1:49" ht="15.75" customHeight="1" thickBot="1">
      <c r="A23" s="96">
        <v>19</v>
      </c>
      <c r="B23" s="219"/>
      <c r="C23" s="66"/>
      <c r="D23" s="57"/>
      <c r="E23" s="97"/>
      <c r="F23" s="182"/>
      <c r="G23" s="226"/>
      <c r="H23" s="226"/>
      <c r="I23" s="226"/>
      <c r="J23" s="226"/>
      <c r="K23" s="109"/>
      <c r="L23" s="230"/>
      <c r="M23" s="232"/>
      <c r="N23" s="137"/>
      <c r="O23" s="137"/>
      <c r="P23" s="137"/>
      <c r="Q23" s="132"/>
      <c r="R23" s="111"/>
      <c r="S23" s="136"/>
      <c r="T23" s="135"/>
      <c r="U23" s="139"/>
      <c r="V23" s="139"/>
      <c r="W23" s="139"/>
      <c r="X23" s="139"/>
      <c r="Y23" s="109"/>
      <c r="Z23" s="135"/>
      <c r="AA23" s="192"/>
      <c r="AB23" s="137"/>
      <c r="AC23" s="137"/>
      <c r="AD23" s="137"/>
      <c r="AE23" s="137"/>
      <c r="AF23" s="17"/>
      <c r="AG23" s="136"/>
      <c r="AH23" s="136"/>
      <c r="AI23" s="114"/>
      <c r="AJ23" s="107"/>
      <c r="AK23" s="107"/>
      <c r="AL23" s="107"/>
      <c r="AM23" s="101"/>
      <c r="AN23" s="102"/>
      <c r="AO23" s="103"/>
      <c r="AP23" s="32">
        <f t="shared" si="3"/>
        <v>0</v>
      </c>
      <c r="AQ23" s="33">
        <f t="shared" si="3"/>
        <v>0</v>
      </c>
      <c r="AR23" s="37" t="e">
        <f t="shared" si="0"/>
        <v>#DIV/0!</v>
      </c>
      <c r="AS23" s="40">
        <f t="shared" si="1"/>
        <v>0</v>
      </c>
      <c r="AT23" s="40"/>
      <c r="AU23" s="46"/>
      <c r="AV23" s="171"/>
      <c r="AW23" s="170"/>
    </row>
    <row r="24" spans="1:49" ht="16.5" customHeight="1" thickBot="1">
      <c r="A24" s="89">
        <v>20</v>
      </c>
      <c r="B24" s="219"/>
      <c r="C24" s="66"/>
      <c r="D24" s="57"/>
      <c r="E24" s="97"/>
      <c r="F24" s="182"/>
      <c r="G24" s="226"/>
      <c r="H24" s="226"/>
      <c r="I24" s="226"/>
      <c r="J24" s="226"/>
      <c r="K24" s="109"/>
      <c r="L24" s="230"/>
      <c r="M24" s="232"/>
      <c r="N24" s="137"/>
      <c r="O24" s="137"/>
      <c r="P24" s="137"/>
      <c r="Q24" s="137"/>
      <c r="R24" s="111"/>
      <c r="S24" s="136"/>
      <c r="T24" s="135"/>
      <c r="U24" s="139"/>
      <c r="V24" s="139"/>
      <c r="W24" s="139"/>
      <c r="X24" s="139"/>
      <c r="Y24" s="109"/>
      <c r="Z24" s="135"/>
      <c r="AA24" s="192"/>
      <c r="AB24" s="137"/>
      <c r="AC24" s="137"/>
      <c r="AD24" s="137"/>
      <c r="AE24" s="137"/>
      <c r="AF24" s="17"/>
      <c r="AG24" s="136"/>
      <c r="AH24" s="136"/>
      <c r="AI24" s="114"/>
      <c r="AJ24" s="107"/>
      <c r="AK24" s="107"/>
      <c r="AL24" s="107"/>
      <c r="AM24" s="101"/>
      <c r="AN24" s="102"/>
      <c r="AO24" s="103"/>
      <c r="AP24" s="32">
        <f t="shared" si="3"/>
        <v>0</v>
      </c>
      <c r="AQ24" s="60">
        <f t="shared" si="3"/>
        <v>0</v>
      </c>
      <c r="AR24" s="37" t="e">
        <f t="shared" si="0"/>
        <v>#DIV/0!</v>
      </c>
      <c r="AS24" s="40">
        <f t="shared" si="1"/>
        <v>0</v>
      </c>
      <c r="AT24" s="40"/>
      <c r="AU24" s="46"/>
      <c r="AV24" s="171"/>
      <c r="AW24" s="170"/>
    </row>
    <row r="25" spans="1:49" ht="15.75" customHeight="1" thickBot="1">
      <c r="A25" s="89">
        <v>21</v>
      </c>
      <c r="B25" s="220"/>
      <c r="C25" s="66"/>
      <c r="D25" s="57"/>
      <c r="E25" s="98"/>
      <c r="F25" s="182"/>
      <c r="G25" s="226"/>
      <c r="H25" s="226"/>
      <c r="I25" s="226"/>
      <c r="J25" s="226"/>
      <c r="K25" s="109"/>
      <c r="L25" s="230"/>
      <c r="M25" s="232"/>
      <c r="N25" s="137"/>
      <c r="O25" s="137"/>
      <c r="P25" s="137"/>
      <c r="Q25" s="137"/>
      <c r="R25" s="111"/>
      <c r="S25" s="136"/>
      <c r="T25" s="135"/>
      <c r="U25" s="139"/>
      <c r="V25" s="139"/>
      <c r="W25" s="139"/>
      <c r="X25" s="139"/>
      <c r="Y25" s="109"/>
      <c r="Z25" s="135"/>
      <c r="AA25" s="192"/>
      <c r="AB25" s="137"/>
      <c r="AC25" s="137"/>
      <c r="AD25" s="137"/>
      <c r="AE25" s="137"/>
      <c r="AF25" s="17"/>
      <c r="AG25" s="136"/>
      <c r="AH25" s="136"/>
      <c r="AI25" s="114"/>
      <c r="AJ25" s="107"/>
      <c r="AK25" s="107"/>
      <c r="AL25" s="107"/>
      <c r="AM25" s="101"/>
      <c r="AN25" s="102"/>
      <c r="AO25" s="103"/>
      <c r="AP25" s="32">
        <f t="shared" si="3"/>
        <v>0</v>
      </c>
      <c r="AQ25" s="33">
        <f t="shared" si="3"/>
        <v>0</v>
      </c>
      <c r="AR25" s="37" t="e">
        <f t="shared" si="0"/>
        <v>#DIV/0!</v>
      </c>
      <c r="AS25" s="40">
        <f t="shared" si="1"/>
        <v>0</v>
      </c>
      <c r="AT25" s="40"/>
      <c r="AU25" s="46"/>
      <c r="AV25" s="171"/>
      <c r="AW25" s="170"/>
    </row>
    <row r="26" spans="1:49" ht="18" customHeight="1" thickBot="1">
      <c r="A26" s="96">
        <v>22</v>
      </c>
      <c r="B26" s="221"/>
      <c r="C26" s="66"/>
      <c r="D26" s="57"/>
      <c r="E26" s="98"/>
      <c r="F26" s="182"/>
      <c r="G26" s="226"/>
      <c r="H26" s="226"/>
      <c r="I26" s="226"/>
      <c r="J26" s="226"/>
      <c r="K26" s="109"/>
      <c r="L26" s="230"/>
      <c r="M26" s="232"/>
      <c r="N26" s="137"/>
      <c r="O26" s="137"/>
      <c r="P26" s="137"/>
      <c r="Q26" s="137"/>
      <c r="R26" s="111"/>
      <c r="S26" s="136"/>
      <c r="T26" s="135"/>
      <c r="U26" s="139"/>
      <c r="V26" s="139"/>
      <c r="W26" s="139"/>
      <c r="X26" s="139"/>
      <c r="Y26" s="109"/>
      <c r="Z26" s="135"/>
      <c r="AA26" s="192"/>
      <c r="AB26" s="137"/>
      <c r="AC26" s="137"/>
      <c r="AD26" s="137"/>
      <c r="AE26" s="137"/>
      <c r="AF26" s="17"/>
      <c r="AG26" s="136"/>
      <c r="AH26" s="136"/>
      <c r="AI26" s="114"/>
      <c r="AJ26" s="107"/>
      <c r="AK26" s="107"/>
      <c r="AL26" s="107"/>
      <c r="AM26" s="101"/>
      <c r="AN26" s="102"/>
      <c r="AO26" s="103"/>
      <c r="AP26" s="32">
        <f t="shared" si="3"/>
        <v>0</v>
      </c>
      <c r="AQ26" s="60">
        <f t="shared" si="3"/>
        <v>0</v>
      </c>
      <c r="AR26" s="37" t="e">
        <f t="shared" si="0"/>
        <v>#DIV/0!</v>
      </c>
      <c r="AS26" s="40">
        <f t="shared" si="1"/>
        <v>0</v>
      </c>
      <c r="AT26" s="40"/>
      <c r="AU26" s="46"/>
      <c r="AV26" s="171"/>
      <c r="AW26" s="170"/>
    </row>
    <row r="27" spans="1:49" ht="18" customHeight="1" thickBot="1">
      <c r="A27" s="89">
        <v>23</v>
      </c>
      <c r="B27" s="221"/>
      <c r="C27" s="66"/>
      <c r="D27" s="57"/>
      <c r="E27" s="98"/>
      <c r="F27" s="129"/>
      <c r="G27" s="226"/>
      <c r="H27" s="226"/>
      <c r="I27" s="226"/>
      <c r="J27" s="226"/>
      <c r="K27" s="109"/>
      <c r="L27" s="230"/>
      <c r="M27" s="232"/>
      <c r="N27" s="137"/>
      <c r="O27" s="137"/>
      <c r="P27" s="137"/>
      <c r="Q27" s="132"/>
      <c r="R27" s="111"/>
      <c r="S27" s="136"/>
      <c r="T27" s="135"/>
      <c r="U27" s="139"/>
      <c r="V27" s="132"/>
      <c r="W27" s="139"/>
      <c r="X27" s="132"/>
      <c r="Y27" s="109"/>
      <c r="Z27" s="135"/>
      <c r="AA27" s="192"/>
      <c r="AB27" s="137"/>
      <c r="AC27" s="137"/>
      <c r="AD27" s="137"/>
      <c r="AE27" s="137"/>
      <c r="AF27" s="17"/>
      <c r="AG27" s="136"/>
      <c r="AH27" s="136"/>
      <c r="AI27" s="114"/>
      <c r="AJ27" s="107"/>
      <c r="AK27" s="107"/>
      <c r="AL27" s="107"/>
      <c r="AM27" s="101"/>
      <c r="AN27" s="102"/>
      <c r="AO27" s="103"/>
      <c r="AP27" s="32">
        <f t="shared" si="3"/>
        <v>0</v>
      </c>
      <c r="AQ27" s="33">
        <f t="shared" si="3"/>
        <v>0</v>
      </c>
      <c r="AR27" s="37" t="e">
        <f t="shared" si="0"/>
        <v>#DIV/0!</v>
      </c>
      <c r="AS27" s="40">
        <f t="shared" si="1"/>
        <v>0</v>
      </c>
      <c r="AT27" s="40"/>
      <c r="AU27" s="46"/>
      <c r="AV27" s="171"/>
      <c r="AW27" s="170"/>
    </row>
    <row r="28" spans="1:49" ht="17.25" customHeight="1" thickBot="1">
      <c r="A28" s="89">
        <v>24</v>
      </c>
      <c r="B28" s="221"/>
      <c r="C28" s="66"/>
      <c r="D28" s="57"/>
      <c r="E28" s="98"/>
      <c r="F28" s="129"/>
      <c r="G28" s="226"/>
      <c r="H28" s="226"/>
      <c r="I28" s="226"/>
      <c r="J28" s="226"/>
      <c r="K28" s="109"/>
      <c r="L28" s="230"/>
      <c r="M28" s="232"/>
      <c r="N28" s="137"/>
      <c r="O28" s="137"/>
      <c r="P28" s="137"/>
      <c r="Q28" s="137"/>
      <c r="R28" s="111"/>
      <c r="S28" s="136"/>
      <c r="T28" s="135"/>
      <c r="U28" s="139"/>
      <c r="V28" s="139"/>
      <c r="W28" s="139"/>
      <c r="X28" s="139"/>
      <c r="Y28" s="109"/>
      <c r="Z28" s="135"/>
      <c r="AA28" s="192"/>
      <c r="AB28" s="137"/>
      <c r="AC28" s="137"/>
      <c r="AD28" s="137"/>
      <c r="AE28" s="137"/>
      <c r="AF28" s="17"/>
      <c r="AG28" s="136"/>
      <c r="AH28" s="136"/>
      <c r="AI28" s="114"/>
      <c r="AJ28" s="107"/>
      <c r="AK28" s="107"/>
      <c r="AL28" s="107"/>
      <c r="AM28" s="101"/>
      <c r="AN28" s="102"/>
      <c r="AO28" s="103"/>
      <c r="AP28" s="32">
        <f t="shared" si="3"/>
        <v>0</v>
      </c>
      <c r="AQ28" s="60">
        <f t="shared" si="3"/>
        <v>0</v>
      </c>
      <c r="AR28" s="37" t="e">
        <f t="shared" si="0"/>
        <v>#DIV/0!</v>
      </c>
      <c r="AS28" s="40">
        <f t="shared" si="1"/>
        <v>0</v>
      </c>
      <c r="AT28" s="40"/>
      <c r="AU28" s="46"/>
      <c r="AV28" s="171"/>
      <c r="AW28" s="170"/>
    </row>
    <row r="29" spans="1:49" ht="15.75" customHeight="1" thickBot="1">
      <c r="A29" s="96">
        <v>25</v>
      </c>
      <c r="B29" s="221"/>
      <c r="C29" s="66"/>
      <c r="D29" s="57"/>
      <c r="E29" s="98"/>
      <c r="F29" s="130"/>
      <c r="G29" s="226"/>
      <c r="H29" s="226"/>
      <c r="I29" s="226"/>
      <c r="J29" s="226"/>
      <c r="K29" s="109"/>
      <c r="L29" s="230"/>
      <c r="M29" s="232"/>
      <c r="N29" s="137"/>
      <c r="O29" s="137"/>
      <c r="P29" s="137"/>
      <c r="Q29" s="137"/>
      <c r="R29" s="111"/>
      <c r="S29" s="136"/>
      <c r="T29" s="135"/>
      <c r="U29" s="139"/>
      <c r="V29" s="139"/>
      <c r="W29" s="139"/>
      <c r="X29" s="139"/>
      <c r="Y29" s="109"/>
      <c r="Z29" s="135"/>
      <c r="AA29" s="192"/>
      <c r="AB29" s="137"/>
      <c r="AC29" s="137"/>
      <c r="AD29" s="137"/>
      <c r="AE29" s="137"/>
      <c r="AF29" s="17"/>
      <c r="AG29" s="136"/>
      <c r="AH29" s="193"/>
      <c r="AI29" s="114"/>
      <c r="AJ29" s="107"/>
      <c r="AK29" s="107"/>
      <c r="AL29" s="107"/>
      <c r="AM29" s="101"/>
      <c r="AN29" s="102"/>
      <c r="AO29" s="103"/>
      <c r="AP29" s="32">
        <f t="shared" si="3"/>
        <v>0</v>
      </c>
      <c r="AQ29" s="33">
        <f t="shared" si="3"/>
        <v>0</v>
      </c>
      <c r="AR29" s="37" t="e">
        <f t="shared" si="0"/>
        <v>#DIV/0!</v>
      </c>
      <c r="AS29" s="40">
        <f t="shared" si="1"/>
        <v>0</v>
      </c>
      <c r="AT29" s="40"/>
      <c r="AU29" s="46"/>
      <c r="AV29" s="171"/>
      <c r="AW29" s="170"/>
    </row>
    <row r="30" spans="1:49" ht="18" customHeight="1" thickBot="1">
      <c r="A30" s="89">
        <v>26</v>
      </c>
      <c r="B30" s="221"/>
      <c r="C30" s="66"/>
      <c r="D30" s="57"/>
      <c r="E30" s="98"/>
      <c r="F30" s="129"/>
      <c r="G30" s="226"/>
      <c r="H30" s="226"/>
      <c r="I30" s="226"/>
      <c r="J30" s="226"/>
      <c r="K30" s="109"/>
      <c r="L30" s="230"/>
      <c r="M30" s="232"/>
      <c r="N30" s="137"/>
      <c r="O30" s="132"/>
      <c r="P30" s="132"/>
      <c r="Q30" s="132"/>
      <c r="R30" s="111"/>
      <c r="S30" s="136"/>
      <c r="T30" s="135"/>
      <c r="U30" s="139"/>
      <c r="V30" s="139"/>
      <c r="W30" s="139"/>
      <c r="X30" s="139"/>
      <c r="Y30" s="109"/>
      <c r="Z30" s="135"/>
      <c r="AA30" s="192"/>
      <c r="AB30" s="137"/>
      <c r="AC30" s="137"/>
      <c r="AD30" s="137"/>
      <c r="AE30" s="137"/>
      <c r="AF30" s="17"/>
      <c r="AG30" s="136"/>
      <c r="AH30" s="193"/>
      <c r="AI30" s="114"/>
      <c r="AJ30" s="107"/>
      <c r="AK30" s="107"/>
      <c r="AL30" s="107"/>
      <c r="AM30" s="101"/>
      <c r="AN30" s="102"/>
      <c r="AO30" s="103"/>
      <c r="AP30" s="32">
        <f t="shared" si="3"/>
        <v>0</v>
      </c>
      <c r="AQ30" s="60">
        <f t="shared" si="3"/>
        <v>0</v>
      </c>
      <c r="AR30" s="37" t="e">
        <f t="shared" si="0"/>
        <v>#DIV/0!</v>
      </c>
      <c r="AS30" s="40">
        <f t="shared" si="1"/>
        <v>0</v>
      </c>
      <c r="AT30" s="40"/>
      <c r="AU30" s="46"/>
      <c r="AV30" s="171"/>
      <c r="AW30" s="170"/>
    </row>
    <row r="31" spans="1:49" ht="17.25" customHeight="1" thickBot="1">
      <c r="A31" s="89">
        <v>27</v>
      </c>
      <c r="B31" s="221"/>
      <c r="C31" s="66"/>
      <c r="D31" s="57"/>
      <c r="E31" s="98"/>
      <c r="F31" s="129"/>
      <c r="G31" s="226"/>
      <c r="H31" s="226"/>
      <c r="I31" s="226"/>
      <c r="J31" s="226"/>
      <c r="K31" s="109"/>
      <c r="L31" s="230"/>
      <c r="M31" s="232"/>
      <c r="N31" s="137"/>
      <c r="O31" s="137"/>
      <c r="P31" s="105"/>
      <c r="Q31" s="132"/>
      <c r="R31" s="111"/>
      <c r="S31" s="136"/>
      <c r="T31" s="135"/>
      <c r="U31" s="139"/>
      <c r="V31" s="139"/>
      <c r="W31" s="139"/>
      <c r="X31" s="139"/>
      <c r="Y31" s="109"/>
      <c r="Z31" s="135"/>
      <c r="AA31" s="192"/>
      <c r="AB31" s="137"/>
      <c r="AC31" s="137"/>
      <c r="AD31" s="137"/>
      <c r="AE31" s="137"/>
      <c r="AF31" s="17"/>
      <c r="AG31" s="136"/>
      <c r="AH31" s="136"/>
      <c r="AI31" s="114"/>
      <c r="AJ31" s="107"/>
      <c r="AK31" s="107"/>
      <c r="AL31" s="107"/>
      <c r="AM31" s="101"/>
      <c r="AN31" s="102"/>
      <c r="AO31" s="103"/>
      <c r="AP31" s="32">
        <f>SUM(L31,S31,Z31,AG31,AN31)</f>
        <v>0</v>
      </c>
      <c r="AQ31" s="33">
        <f>SUM(M31,T31,AA31,AH31,AO31)</f>
        <v>0</v>
      </c>
      <c r="AR31" s="37" t="e">
        <f t="shared" si="0"/>
        <v>#DIV/0!</v>
      </c>
      <c r="AS31" s="40">
        <f t="shared" si="1"/>
        <v>0</v>
      </c>
      <c r="AT31" s="40"/>
      <c r="AU31" s="46"/>
      <c r="AV31" s="171"/>
      <c r="AW31" s="170"/>
    </row>
    <row r="32" spans="1:49" ht="16.5" customHeight="1" thickBot="1">
      <c r="A32" s="96">
        <v>28</v>
      </c>
      <c r="B32" s="221"/>
      <c r="C32" s="66"/>
      <c r="D32" s="57"/>
      <c r="E32" s="98"/>
      <c r="F32" s="129"/>
      <c r="G32" s="226"/>
      <c r="H32" s="226"/>
      <c r="I32" s="226"/>
      <c r="J32" s="226"/>
      <c r="K32" s="109"/>
      <c r="L32" s="230"/>
      <c r="M32" s="232"/>
      <c r="N32" s="137"/>
      <c r="O32" s="137"/>
      <c r="P32" s="137"/>
      <c r="Q32" s="137"/>
      <c r="R32" s="111"/>
      <c r="S32" s="136"/>
      <c r="T32" s="135"/>
      <c r="U32" s="139"/>
      <c r="V32" s="139"/>
      <c r="W32" s="139"/>
      <c r="X32" s="139"/>
      <c r="Y32" s="109"/>
      <c r="Z32" s="135"/>
      <c r="AA32" s="192"/>
      <c r="AB32" s="137"/>
      <c r="AC32" s="137"/>
      <c r="AD32" s="137"/>
      <c r="AE32" s="137"/>
      <c r="AF32" s="17"/>
      <c r="AG32" s="136"/>
      <c r="AH32" s="136"/>
      <c r="AI32" s="114"/>
      <c r="AJ32" s="107"/>
      <c r="AK32" s="107"/>
      <c r="AL32" s="107"/>
      <c r="AM32" s="101"/>
      <c r="AN32" s="102"/>
      <c r="AO32" s="103"/>
      <c r="AP32" s="32">
        <f t="shared" si="3"/>
        <v>0</v>
      </c>
      <c r="AQ32" s="60">
        <f t="shared" si="3"/>
        <v>0</v>
      </c>
      <c r="AR32" s="37" t="e">
        <f t="shared" si="0"/>
        <v>#DIV/0!</v>
      </c>
      <c r="AS32" s="40">
        <f t="shared" si="1"/>
        <v>0</v>
      </c>
      <c r="AT32" s="40"/>
      <c r="AU32" s="46"/>
      <c r="AV32" s="171"/>
      <c r="AW32" s="170"/>
    </row>
    <row r="33" spans="1:49" ht="18" customHeight="1" thickBot="1">
      <c r="A33" s="89">
        <v>29</v>
      </c>
      <c r="B33" s="221"/>
      <c r="C33" s="66"/>
      <c r="D33" s="57"/>
      <c r="E33" s="98"/>
      <c r="F33" s="129"/>
      <c r="G33" s="226"/>
      <c r="H33" s="226"/>
      <c r="I33" s="226"/>
      <c r="J33" s="226"/>
      <c r="K33" s="109"/>
      <c r="L33" s="230"/>
      <c r="M33" s="232"/>
      <c r="N33" s="137"/>
      <c r="O33" s="137"/>
      <c r="P33" s="137"/>
      <c r="Q33" s="137"/>
      <c r="R33" s="111"/>
      <c r="S33" s="136"/>
      <c r="T33" s="135"/>
      <c r="U33" s="139"/>
      <c r="V33" s="139"/>
      <c r="W33" s="139"/>
      <c r="X33" s="139"/>
      <c r="Y33" s="109"/>
      <c r="Z33" s="135"/>
      <c r="AA33" s="192"/>
      <c r="AB33" s="137"/>
      <c r="AC33" s="137"/>
      <c r="AD33" s="137"/>
      <c r="AE33" s="137"/>
      <c r="AF33" s="17"/>
      <c r="AG33" s="136"/>
      <c r="AH33" s="136"/>
      <c r="AI33" s="114"/>
      <c r="AJ33" s="107"/>
      <c r="AK33" s="107"/>
      <c r="AL33" s="107"/>
      <c r="AM33" s="101"/>
      <c r="AN33" s="102"/>
      <c r="AO33" s="103"/>
      <c r="AP33" s="32">
        <f t="shared" si="3"/>
        <v>0</v>
      </c>
      <c r="AQ33" s="33">
        <f t="shared" si="3"/>
        <v>0</v>
      </c>
      <c r="AR33" s="37" t="e">
        <f t="shared" si="0"/>
        <v>#DIV/0!</v>
      </c>
      <c r="AS33" s="40">
        <f t="shared" si="1"/>
        <v>0</v>
      </c>
      <c r="AT33" s="40"/>
      <c r="AU33" s="73"/>
      <c r="AV33" s="171"/>
      <c r="AW33" s="170"/>
    </row>
    <row r="34" spans="1:49" ht="18" customHeight="1" thickBot="1">
      <c r="A34" s="89">
        <v>30</v>
      </c>
      <c r="B34" s="221"/>
      <c r="C34" s="66"/>
      <c r="D34" s="57"/>
      <c r="E34" s="98"/>
      <c r="F34" s="129"/>
      <c r="G34" s="226"/>
      <c r="H34" s="226"/>
      <c r="I34" s="226"/>
      <c r="J34" s="226"/>
      <c r="K34" s="109"/>
      <c r="L34" s="230"/>
      <c r="M34" s="232"/>
      <c r="N34" s="137"/>
      <c r="O34" s="132"/>
      <c r="P34" s="137"/>
      <c r="Q34" s="137"/>
      <c r="R34" s="111"/>
      <c r="S34" s="136"/>
      <c r="T34" s="135"/>
      <c r="U34" s="139"/>
      <c r="V34" s="132"/>
      <c r="W34" s="139"/>
      <c r="X34" s="139"/>
      <c r="Y34" s="109"/>
      <c r="Z34" s="135"/>
      <c r="AA34" s="192"/>
      <c r="AB34" s="137"/>
      <c r="AC34" s="137"/>
      <c r="AD34" s="137"/>
      <c r="AE34" s="137"/>
      <c r="AF34" s="17"/>
      <c r="AG34" s="136"/>
      <c r="AH34" s="136"/>
      <c r="AI34" s="114"/>
      <c r="AJ34" s="107"/>
      <c r="AK34" s="107"/>
      <c r="AL34" s="107"/>
      <c r="AM34" s="101"/>
      <c r="AN34" s="102"/>
      <c r="AO34" s="103"/>
      <c r="AP34" s="32">
        <f t="shared" si="3"/>
        <v>0</v>
      </c>
      <c r="AQ34" s="60">
        <f t="shared" si="3"/>
        <v>0</v>
      </c>
      <c r="AR34" s="37" t="e">
        <f t="shared" si="0"/>
        <v>#DIV/0!</v>
      </c>
      <c r="AS34" s="40">
        <f t="shared" si="1"/>
        <v>0</v>
      </c>
      <c r="AT34" s="40"/>
      <c r="AU34" s="46"/>
      <c r="AV34" s="171"/>
      <c r="AW34" s="170"/>
    </row>
    <row r="35" spans="1:49" ht="17.25" customHeight="1" thickBot="1">
      <c r="A35" s="96">
        <v>31</v>
      </c>
      <c r="B35" s="221"/>
      <c r="C35" s="66"/>
      <c r="D35" s="57"/>
      <c r="E35" s="98"/>
      <c r="F35" s="129"/>
      <c r="G35" s="226"/>
      <c r="H35" s="226"/>
      <c r="I35" s="226"/>
      <c r="J35" s="226"/>
      <c r="K35" s="109"/>
      <c r="L35" s="230"/>
      <c r="M35" s="232"/>
      <c r="N35" s="137"/>
      <c r="O35" s="132"/>
      <c r="P35" s="137"/>
      <c r="Q35" s="137"/>
      <c r="R35" s="111"/>
      <c r="S35" s="136"/>
      <c r="T35" s="135"/>
      <c r="U35" s="139"/>
      <c r="V35" s="139"/>
      <c r="W35" s="139"/>
      <c r="X35" s="139"/>
      <c r="Y35" s="109"/>
      <c r="Z35" s="135"/>
      <c r="AA35" s="192"/>
      <c r="AB35" s="137"/>
      <c r="AC35" s="137"/>
      <c r="AD35" s="137"/>
      <c r="AE35" s="137"/>
      <c r="AF35" s="17"/>
      <c r="AG35" s="136"/>
      <c r="AH35" s="136"/>
      <c r="AI35" s="114"/>
      <c r="AJ35" s="107"/>
      <c r="AK35" s="107"/>
      <c r="AL35" s="107"/>
      <c r="AM35" s="101"/>
      <c r="AN35" s="102"/>
      <c r="AO35" s="103"/>
      <c r="AP35" s="32">
        <f>SUM(L36,S35,Z35,AG35,AN35)</f>
        <v>0</v>
      </c>
      <c r="AQ35" s="33">
        <f t="shared" si="3"/>
        <v>0</v>
      </c>
      <c r="AR35" s="37" t="e">
        <f t="shared" si="0"/>
        <v>#DIV/0!</v>
      </c>
      <c r="AS35" s="40">
        <f t="shared" si="1"/>
        <v>0</v>
      </c>
      <c r="AT35" s="40"/>
      <c r="AU35" s="46"/>
      <c r="AV35" s="171"/>
      <c r="AW35" s="170"/>
    </row>
    <row r="36" spans="1:49" ht="18" customHeight="1" thickBot="1">
      <c r="A36" s="89">
        <v>32</v>
      </c>
      <c r="B36" s="221"/>
      <c r="C36" s="66"/>
      <c r="D36" s="57"/>
      <c r="E36" s="98"/>
      <c r="F36" s="129"/>
      <c r="G36" s="226"/>
      <c r="H36" s="226"/>
      <c r="I36" s="226"/>
      <c r="J36" s="226"/>
      <c r="K36" s="109"/>
      <c r="L36" s="230"/>
      <c r="M36" s="229"/>
      <c r="N36" s="137"/>
      <c r="O36" s="132"/>
      <c r="P36" s="132"/>
      <c r="Q36" s="132"/>
      <c r="R36" s="111"/>
      <c r="S36" s="136"/>
      <c r="T36" s="135"/>
      <c r="U36" s="139"/>
      <c r="V36" s="139"/>
      <c r="W36" s="139"/>
      <c r="X36" s="139"/>
      <c r="Y36" s="109"/>
      <c r="Z36" s="135"/>
      <c r="AA36" s="192"/>
      <c r="AB36" s="137"/>
      <c r="AC36" s="137"/>
      <c r="AD36" s="137"/>
      <c r="AE36" s="137"/>
      <c r="AF36" s="17"/>
      <c r="AG36" s="136"/>
      <c r="AH36" s="136"/>
      <c r="AI36" s="114"/>
      <c r="AJ36" s="107"/>
      <c r="AK36" s="107"/>
      <c r="AL36" s="107"/>
      <c r="AM36" s="101"/>
      <c r="AN36" s="102"/>
      <c r="AO36" s="103"/>
      <c r="AP36" s="32">
        <v>14</v>
      </c>
      <c r="AQ36" s="60">
        <f t="shared" si="3"/>
        <v>0</v>
      </c>
      <c r="AR36" s="37">
        <f t="shared" si="0"/>
        <v>1</v>
      </c>
      <c r="AS36" s="40">
        <f t="shared" si="1"/>
        <v>0</v>
      </c>
      <c r="AT36" s="40"/>
      <c r="AU36" s="46"/>
      <c r="AV36" s="171"/>
      <c r="AW36" s="170"/>
    </row>
    <row r="37" spans="1:49" ht="17.25" customHeight="1" thickBot="1">
      <c r="A37" s="89">
        <v>33</v>
      </c>
      <c r="B37" s="221"/>
      <c r="C37" s="66"/>
      <c r="D37" s="57"/>
      <c r="E37" s="98"/>
      <c r="F37" s="129"/>
      <c r="G37" s="226"/>
      <c r="H37" s="226"/>
      <c r="I37" s="226"/>
      <c r="J37" s="226"/>
      <c r="K37" s="109"/>
      <c r="L37" s="230"/>
      <c r="M37" s="229"/>
      <c r="N37" s="137"/>
      <c r="O37" s="137"/>
      <c r="P37" s="137"/>
      <c r="Q37" s="137"/>
      <c r="R37" s="111"/>
      <c r="S37" s="136"/>
      <c r="T37" s="135"/>
      <c r="U37" s="139"/>
      <c r="V37" s="139"/>
      <c r="W37" s="139"/>
      <c r="X37" s="139"/>
      <c r="Y37" s="109"/>
      <c r="Z37" s="135"/>
      <c r="AA37" s="192"/>
      <c r="AB37" s="137"/>
      <c r="AC37" s="137"/>
      <c r="AD37" s="137"/>
      <c r="AE37" s="137"/>
      <c r="AF37" s="17"/>
      <c r="AG37" s="136"/>
      <c r="AH37" s="136"/>
      <c r="AI37" s="114"/>
      <c r="AJ37" s="107"/>
      <c r="AK37" s="107"/>
      <c r="AL37" s="107"/>
      <c r="AM37" s="101"/>
      <c r="AN37" s="102"/>
      <c r="AO37" s="103"/>
      <c r="AP37" s="32">
        <f t="shared" si="3"/>
        <v>0</v>
      </c>
      <c r="AQ37" s="33">
        <f t="shared" si="3"/>
        <v>0</v>
      </c>
      <c r="AR37" s="37" t="e">
        <f t="shared" si="0"/>
        <v>#DIV/0!</v>
      </c>
      <c r="AS37" s="40">
        <f t="shared" ref="AS37:AS68" si="4">AT37</f>
        <v>0</v>
      </c>
      <c r="AT37" s="40"/>
      <c r="AU37" s="46"/>
      <c r="AV37" s="171"/>
      <c r="AW37" s="170"/>
    </row>
    <row r="38" spans="1:49" ht="18.75" customHeight="1" thickBot="1">
      <c r="A38" s="96">
        <v>34</v>
      </c>
      <c r="B38" s="221"/>
      <c r="C38" s="66"/>
      <c r="D38" s="57"/>
      <c r="E38" s="98"/>
      <c r="F38" s="130"/>
      <c r="G38" s="226"/>
      <c r="H38" s="226"/>
      <c r="I38" s="226"/>
      <c r="J38" s="226"/>
      <c r="K38" s="109"/>
      <c r="L38" s="230"/>
      <c r="M38" s="229"/>
      <c r="N38" s="137"/>
      <c r="O38" s="137"/>
      <c r="P38" s="137"/>
      <c r="Q38" s="137"/>
      <c r="R38" s="111"/>
      <c r="S38" s="136"/>
      <c r="T38" s="135"/>
      <c r="U38" s="139"/>
      <c r="V38" s="139"/>
      <c r="W38" s="139"/>
      <c r="X38" s="139"/>
      <c r="Y38" s="109"/>
      <c r="Z38" s="135"/>
      <c r="AA38" s="192"/>
      <c r="AB38" s="137"/>
      <c r="AC38" s="137"/>
      <c r="AD38" s="137"/>
      <c r="AE38" s="137"/>
      <c r="AF38" s="17"/>
      <c r="AG38" s="136"/>
      <c r="AH38" s="136"/>
      <c r="AI38" s="114"/>
      <c r="AJ38" s="107"/>
      <c r="AK38" s="107"/>
      <c r="AL38" s="107"/>
      <c r="AM38" s="101"/>
      <c r="AN38" s="102"/>
      <c r="AO38" s="103"/>
      <c r="AP38" s="32">
        <f t="shared" si="3"/>
        <v>0</v>
      </c>
      <c r="AQ38" s="60">
        <f t="shared" si="3"/>
        <v>0</v>
      </c>
      <c r="AR38" s="37" t="e">
        <f t="shared" si="0"/>
        <v>#DIV/0!</v>
      </c>
      <c r="AS38" s="40">
        <f t="shared" si="4"/>
        <v>0</v>
      </c>
      <c r="AT38" s="40"/>
      <c r="AU38" s="46"/>
      <c r="AV38" s="171"/>
      <c r="AW38" s="170"/>
    </row>
    <row r="39" spans="1:49" ht="18.75" customHeight="1" thickBot="1">
      <c r="A39" s="89">
        <v>35</v>
      </c>
      <c r="B39" s="221"/>
      <c r="C39" s="66"/>
      <c r="D39" s="57"/>
      <c r="E39" s="98"/>
      <c r="F39" s="129"/>
      <c r="G39" s="226"/>
      <c r="H39" s="226"/>
      <c r="I39" s="226"/>
      <c r="J39" s="226"/>
      <c r="K39" s="109"/>
      <c r="L39" s="230"/>
      <c r="M39" s="229"/>
      <c r="N39" s="137"/>
      <c r="O39" s="137"/>
      <c r="P39" s="137"/>
      <c r="Q39" s="137"/>
      <c r="R39" s="111"/>
      <c r="S39" s="136"/>
      <c r="T39" s="135"/>
      <c r="U39" s="139"/>
      <c r="V39" s="139"/>
      <c r="W39" s="139"/>
      <c r="X39" s="139"/>
      <c r="Y39" s="109"/>
      <c r="Z39" s="135"/>
      <c r="AA39" s="192"/>
      <c r="AB39" s="137"/>
      <c r="AC39" s="137"/>
      <c r="AD39" s="137"/>
      <c r="AE39" s="137"/>
      <c r="AF39" s="17"/>
      <c r="AG39" s="136"/>
      <c r="AH39" s="136"/>
      <c r="AI39" s="114"/>
      <c r="AJ39" s="107"/>
      <c r="AK39" s="107"/>
      <c r="AL39" s="107"/>
      <c r="AM39" s="101"/>
      <c r="AN39" s="102"/>
      <c r="AO39" s="103"/>
      <c r="AP39" s="32">
        <f t="shared" si="3"/>
        <v>0</v>
      </c>
      <c r="AQ39" s="33">
        <f t="shared" si="3"/>
        <v>0</v>
      </c>
      <c r="AR39" s="37" t="e">
        <f t="shared" si="0"/>
        <v>#DIV/0!</v>
      </c>
      <c r="AS39" s="40">
        <f t="shared" si="4"/>
        <v>0</v>
      </c>
      <c r="AT39" s="40"/>
      <c r="AU39" s="46"/>
      <c r="AV39" s="171"/>
      <c r="AW39" s="170"/>
    </row>
    <row r="40" spans="1:49" ht="20.25" customHeight="1" thickBot="1">
      <c r="A40" s="89">
        <v>36</v>
      </c>
      <c r="B40" s="221"/>
      <c r="C40" s="66"/>
      <c r="D40" s="57"/>
      <c r="E40" s="98"/>
      <c r="F40" s="129"/>
      <c r="G40" s="226"/>
      <c r="H40" s="226"/>
      <c r="I40" s="226"/>
      <c r="J40" s="226"/>
      <c r="K40" s="109"/>
      <c r="L40" s="230"/>
      <c r="M40" s="229"/>
      <c r="N40" s="137"/>
      <c r="O40" s="137"/>
      <c r="P40" s="137"/>
      <c r="Q40" s="132"/>
      <c r="R40" s="111"/>
      <c r="S40" s="136"/>
      <c r="T40" s="135"/>
      <c r="U40" s="139"/>
      <c r="V40" s="132"/>
      <c r="W40" s="132"/>
      <c r="X40" s="132"/>
      <c r="Y40" s="109"/>
      <c r="Z40" s="135"/>
      <c r="AA40" s="192"/>
      <c r="AB40" s="137"/>
      <c r="AC40" s="137"/>
      <c r="AD40" s="137"/>
      <c r="AE40" s="137"/>
      <c r="AF40" s="17"/>
      <c r="AG40" s="136"/>
      <c r="AH40" s="136"/>
      <c r="AI40" s="114"/>
      <c r="AJ40" s="107"/>
      <c r="AK40" s="107"/>
      <c r="AL40" s="107"/>
      <c r="AM40" s="101"/>
      <c r="AN40" s="102"/>
      <c r="AO40" s="103"/>
      <c r="AP40" s="32">
        <f t="shared" si="3"/>
        <v>0</v>
      </c>
      <c r="AQ40" s="60">
        <f t="shared" si="3"/>
        <v>0</v>
      </c>
      <c r="AR40" s="37" t="e">
        <f t="shared" si="0"/>
        <v>#DIV/0!</v>
      </c>
      <c r="AS40" s="40">
        <f t="shared" si="4"/>
        <v>0</v>
      </c>
      <c r="AT40" s="40"/>
      <c r="AU40" s="46"/>
      <c r="AV40" s="171"/>
      <c r="AW40" s="170"/>
    </row>
    <row r="41" spans="1:49" ht="19.5" customHeight="1" thickBot="1">
      <c r="A41" s="96">
        <v>37</v>
      </c>
      <c r="B41" s="221"/>
      <c r="C41" s="66"/>
      <c r="D41" s="57"/>
      <c r="E41" s="98"/>
      <c r="F41" s="129"/>
      <c r="G41" s="226"/>
      <c r="H41" s="226"/>
      <c r="I41" s="226"/>
      <c r="J41" s="226"/>
      <c r="K41" s="109"/>
      <c r="L41" s="230"/>
      <c r="M41" s="229"/>
      <c r="N41" s="137"/>
      <c r="O41" s="137"/>
      <c r="P41" s="137"/>
      <c r="Q41" s="137"/>
      <c r="R41" s="111"/>
      <c r="S41" s="136"/>
      <c r="T41" s="135"/>
      <c r="U41" s="139"/>
      <c r="V41" s="139"/>
      <c r="W41" s="139"/>
      <c r="X41" s="139"/>
      <c r="Y41" s="109"/>
      <c r="Z41" s="135"/>
      <c r="AA41" s="192"/>
      <c r="AB41" s="137"/>
      <c r="AC41" s="137"/>
      <c r="AD41" s="137"/>
      <c r="AE41" s="137"/>
      <c r="AF41" s="17"/>
      <c r="AG41" s="136"/>
      <c r="AH41" s="136"/>
      <c r="AI41" s="114"/>
      <c r="AJ41" s="107"/>
      <c r="AK41" s="107"/>
      <c r="AL41" s="107"/>
      <c r="AM41" s="101"/>
      <c r="AN41" s="102"/>
      <c r="AO41" s="103"/>
      <c r="AP41" s="32">
        <f t="shared" si="3"/>
        <v>0</v>
      </c>
      <c r="AQ41" s="33">
        <f t="shared" si="3"/>
        <v>0</v>
      </c>
      <c r="AR41" s="37" t="e">
        <f t="shared" si="0"/>
        <v>#DIV/0!</v>
      </c>
      <c r="AS41" s="40">
        <f t="shared" si="4"/>
        <v>0</v>
      </c>
      <c r="AT41" s="40"/>
      <c r="AU41" s="46"/>
      <c r="AV41" s="171"/>
      <c r="AW41" s="170"/>
    </row>
    <row r="42" spans="1:49" ht="18" customHeight="1" thickBot="1">
      <c r="A42" s="89">
        <v>38</v>
      </c>
      <c r="B42" s="221"/>
      <c r="C42" s="66"/>
      <c r="D42" s="57"/>
      <c r="E42" s="98"/>
      <c r="F42" s="129"/>
      <c r="G42" s="226"/>
      <c r="H42" s="226"/>
      <c r="I42" s="226"/>
      <c r="J42" s="226"/>
      <c r="K42" s="109"/>
      <c r="L42" s="230"/>
      <c r="M42" s="228"/>
      <c r="N42" s="137"/>
      <c r="O42" s="137"/>
      <c r="P42" s="137"/>
      <c r="Q42" s="137"/>
      <c r="R42" s="111"/>
      <c r="S42" s="136"/>
      <c r="T42" s="135"/>
      <c r="U42" s="139"/>
      <c r="V42" s="139"/>
      <c r="W42" s="139"/>
      <c r="X42" s="139"/>
      <c r="Y42" s="109"/>
      <c r="Z42" s="135"/>
      <c r="AA42" s="192"/>
      <c r="AB42" s="137"/>
      <c r="AC42" s="137"/>
      <c r="AD42" s="137"/>
      <c r="AE42" s="137"/>
      <c r="AF42" s="17"/>
      <c r="AG42" s="136"/>
      <c r="AH42" s="136"/>
      <c r="AI42" s="114"/>
      <c r="AJ42" s="107"/>
      <c r="AK42" s="107"/>
      <c r="AL42" s="107"/>
      <c r="AM42" s="101"/>
      <c r="AN42" s="102"/>
      <c r="AO42" s="103"/>
      <c r="AP42" s="32">
        <f t="shared" si="3"/>
        <v>0</v>
      </c>
      <c r="AQ42" s="60">
        <f t="shared" si="3"/>
        <v>0</v>
      </c>
      <c r="AR42" s="37" t="e">
        <f t="shared" si="0"/>
        <v>#DIV/0!</v>
      </c>
      <c r="AS42" s="40">
        <f t="shared" si="4"/>
        <v>0</v>
      </c>
      <c r="AT42" s="40"/>
      <c r="AU42" s="46"/>
      <c r="AV42" s="171"/>
      <c r="AW42" s="170"/>
    </row>
    <row r="43" spans="1:49" ht="18" customHeight="1" thickBot="1">
      <c r="A43" s="89">
        <v>39</v>
      </c>
      <c r="B43" s="221"/>
      <c r="C43" s="66"/>
      <c r="D43" s="57"/>
      <c r="E43" s="98"/>
      <c r="F43" s="129"/>
      <c r="G43" s="226"/>
      <c r="H43" s="226"/>
      <c r="I43" s="226"/>
      <c r="J43" s="226"/>
      <c r="K43" s="109"/>
      <c r="L43" s="231"/>
      <c r="M43" s="229"/>
      <c r="N43" s="137"/>
      <c r="O43" s="137"/>
      <c r="P43" s="137"/>
      <c r="Q43" s="137"/>
      <c r="R43" s="111"/>
      <c r="S43" s="136"/>
      <c r="T43" s="135"/>
      <c r="U43" s="139"/>
      <c r="V43" s="139"/>
      <c r="W43" s="139"/>
      <c r="X43" s="139"/>
      <c r="Y43" s="109"/>
      <c r="Z43" s="135"/>
      <c r="AA43" s="192"/>
      <c r="AB43" s="137"/>
      <c r="AC43" s="137"/>
      <c r="AD43" s="137"/>
      <c r="AE43" s="137"/>
      <c r="AF43" s="17"/>
      <c r="AG43" s="136"/>
      <c r="AH43" s="136"/>
      <c r="AI43" s="114"/>
      <c r="AJ43" s="107"/>
      <c r="AK43" s="107"/>
      <c r="AL43" s="107"/>
      <c r="AM43" s="101"/>
      <c r="AN43" s="102"/>
      <c r="AO43" s="103"/>
      <c r="AP43" s="32">
        <f t="shared" si="3"/>
        <v>0</v>
      </c>
      <c r="AQ43" s="33">
        <f t="shared" si="3"/>
        <v>0</v>
      </c>
      <c r="AR43" s="37" t="e">
        <f t="shared" si="0"/>
        <v>#DIV/0!</v>
      </c>
      <c r="AS43" s="40">
        <f t="shared" si="4"/>
        <v>0</v>
      </c>
      <c r="AT43" s="40"/>
      <c r="AU43" s="46"/>
      <c r="AV43" s="171"/>
      <c r="AW43" s="170"/>
    </row>
    <row r="44" spans="1:49" ht="18.75" customHeight="1" thickBot="1">
      <c r="A44" s="96">
        <v>40</v>
      </c>
      <c r="B44" s="221"/>
      <c r="C44" s="66"/>
      <c r="D44" s="57"/>
      <c r="E44" s="98"/>
      <c r="F44" s="182"/>
      <c r="G44" s="132"/>
      <c r="H44" s="132"/>
      <c r="I44" s="105"/>
      <c r="J44" s="226"/>
      <c r="K44" s="109"/>
      <c r="L44" s="231"/>
      <c r="M44" s="229"/>
      <c r="N44" s="137"/>
      <c r="O44" s="132"/>
      <c r="P44" s="105"/>
      <c r="Q44" s="132"/>
      <c r="R44" s="111"/>
      <c r="S44" s="136"/>
      <c r="T44" s="135"/>
      <c r="U44" s="139"/>
      <c r="V44" s="139"/>
      <c r="W44" s="139"/>
      <c r="X44" s="139"/>
      <c r="Y44" s="109"/>
      <c r="Z44" s="135"/>
      <c r="AA44" s="192"/>
      <c r="AB44" s="137"/>
      <c r="AC44" s="137"/>
      <c r="AD44" s="137"/>
      <c r="AE44" s="137"/>
      <c r="AF44" s="17"/>
      <c r="AG44" s="136"/>
      <c r="AH44" s="136"/>
      <c r="AI44" s="114"/>
      <c r="AJ44" s="107"/>
      <c r="AK44" s="107"/>
      <c r="AL44" s="107"/>
      <c r="AM44" s="101"/>
      <c r="AN44" s="102"/>
      <c r="AO44" s="103"/>
      <c r="AP44" s="32">
        <f t="shared" si="3"/>
        <v>0</v>
      </c>
      <c r="AQ44" s="60">
        <f t="shared" si="3"/>
        <v>0</v>
      </c>
      <c r="AR44" s="37" t="e">
        <f t="shared" si="0"/>
        <v>#DIV/0!</v>
      </c>
      <c r="AS44" s="40">
        <f t="shared" si="4"/>
        <v>0</v>
      </c>
      <c r="AT44" s="40"/>
      <c r="AU44" s="46"/>
      <c r="AV44" s="171"/>
      <c r="AW44" s="170"/>
    </row>
    <row r="45" spans="1:49" ht="18.75" customHeight="1" thickBot="1">
      <c r="A45" s="89">
        <v>41</v>
      </c>
      <c r="B45" s="363"/>
      <c r="C45" s="66"/>
      <c r="D45" s="57"/>
      <c r="E45" s="98"/>
      <c r="F45" s="129"/>
      <c r="G45" s="132"/>
      <c r="H45" s="132"/>
      <c r="I45" s="132"/>
      <c r="J45" s="226"/>
      <c r="K45" s="109"/>
      <c r="L45" s="231"/>
      <c r="M45" s="229"/>
      <c r="N45" s="137"/>
      <c r="O45" s="137"/>
      <c r="P45" s="137"/>
      <c r="Q45" s="137"/>
      <c r="R45" s="111"/>
      <c r="S45" s="136"/>
      <c r="T45" s="135"/>
      <c r="U45" s="139"/>
      <c r="V45" s="139"/>
      <c r="W45" s="139"/>
      <c r="X45" s="139"/>
      <c r="Y45" s="109"/>
      <c r="Z45" s="135"/>
      <c r="AA45" s="192"/>
      <c r="AB45" s="137"/>
      <c r="AC45" s="137"/>
      <c r="AD45" s="137"/>
      <c r="AE45" s="137"/>
      <c r="AF45" s="17"/>
      <c r="AG45" s="136"/>
      <c r="AH45" s="136"/>
      <c r="AI45" s="114"/>
      <c r="AJ45" s="107"/>
      <c r="AK45" s="107"/>
      <c r="AL45" s="107"/>
      <c r="AM45" s="101"/>
      <c r="AN45" s="102"/>
      <c r="AO45" s="103"/>
      <c r="AP45" s="32">
        <f t="shared" si="3"/>
        <v>0</v>
      </c>
      <c r="AQ45" s="33">
        <f t="shared" si="3"/>
        <v>0</v>
      </c>
      <c r="AR45" s="37" t="e">
        <f t="shared" si="0"/>
        <v>#DIV/0!</v>
      </c>
      <c r="AS45" s="40">
        <f t="shared" si="4"/>
        <v>0</v>
      </c>
      <c r="AT45" s="40"/>
      <c r="AU45" s="46"/>
      <c r="AV45" s="171"/>
      <c r="AW45" s="170"/>
    </row>
    <row r="46" spans="1:49" ht="18" customHeight="1" thickBot="1">
      <c r="A46" s="89">
        <v>42</v>
      </c>
      <c r="B46" s="362"/>
      <c r="C46" s="66"/>
      <c r="D46" s="57"/>
      <c r="E46" s="98"/>
      <c r="F46" s="130"/>
      <c r="G46" s="132"/>
      <c r="H46" s="132"/>
      <c r="I46" s="132"/>
      <c r="J46" s="226"/>
      <c r="K46" s="109"/>
      <c r="L46" s="231"/>
      <c r="M46" s="231"/>
      <c r="N46" s="137"/>
      <c r="O46" s="137"/>
      <c r="P46" s="137"/>
      <c r="Q46" s="137"/>
      <c r="R46" s="111"/>
      <c r="S46" s="136"/>
      <c r="T46" s="135"/>
      <c r="U46" s="139"/>
      <c r="V46" s="139"/>
      <c r="W46" s="139"/>
      <c r="X46" s="139"/>
      <c r="Y46" s="109"/>
      <c r="Z46" s="135"/>
      <c r="AA46" s="192"/>
      <c r="AB46" s="137"/>
      <c r="AC46" s="137"/>
      <c r="AD46" s="137"/>
      <c r="AE46" s="137"/>
      <c r="AF46" s="17"/>
      <c r="AG46" s="136"/>
      <c r="AH46" s="136"/>
      <c r="AI46" s="114"/>
      <c r="AJ46" s="107"/>
      <c r="AK46" s="107"/>
      <c r="AL46" s="107"/>
      <c r="AM46" s="101"/>
      <c r="AN46" s="102"/>
      <c r="AO46" s="103"/>
      <c r="AP46" s="32">
        <f t="shared" si="3"/>
        <v>0</v>
      </c>
      <c r="AQ46" s="60">
        <f t="shared" si="3"/>
        <v>0</v>
      </c>
      <c r="AR46" s="37" t="e">
        <f t="shared" si="0"/>
        <v>#DIV/0!</v>
      </c>
      <c r="AS46" s="40">
        <f t="shared" si="4"/>
        <v>0</v>
      </c>
      <c r="AT46" s="40"/>
      <c r="AU46" s="46"/>
      <c r="AV46" s="171"/>
      <c r="AW46" s="170"/>
    </row>
    <row r="47" spans="1:49" ht="18.75" customHeight="1" thickBot="1">
      <c r="A47" s="96">
        <v>43</v>
      </c>
      <c r="B47" s="362"/>
      <c r="C47" s="66"/>
      <c r="D47" s="57"/>
      <c r="E47" s="98"/>
      <c r="F47" s="130"/>
      <c r="G47" s="132"/>
      <c r="H47" s="132"/>
      <c r="I47" s="132"/>
      <c r="J47" s="226"/>
      <c r="K47" s="109"/>
      <c r="L47" s="231"/>
      <c r="M47" s="231"/>
      <c r="N47" s="137"/>
      <c r="O47" s="137"/>
      <c r="P47" s="137"/>
      <c r="Q47" s="137"/>
      <c r="R47" s="111"/>
      <c r="S47" s="136"/>
      <c r="T47" s="135"/>
      <c r="U47" s="139"/>
      <c r="V47" s="139"/>
      <c r="W47" s="139"/>
      <c r="X47" s="139"/>
      <c r="Y47" s="109"/>
      <c r="Z47" s="135"/>
      <c r="AA47" s="192"/>
      <c r="AB47" s="137"/>
      <c r="AC47" s="137"/>
      <c r="AD47" s="137"/>
      <c r="AE47" s="137"/>
      <c r="AF47" s="17"/>
      <c r="AG47" s="136"/>
      <c r="AH47" s="136"/>
      <c r="AI47" s="114"/>
      <c r="AJ47" s="107"/>
      <c r="AK47" s="107"/>
      <c r="AL47" s="107"/>
      <c r="AM47" s="101"/>
      <c r="AN47" s="102"/>
      <c r="AO47" s="103"/>
      <c r="AP47" s="32">
        <f t="shared" si="3"/>
        <v>0</v>
      </c>
      <c r="AQ47" s="33">
        <f t="shared" si="3"/>
        <v>0</v>
      </c>
      <c r="AR47" s="37" t="e">
        <f t="shared" si="0"/>
        <v>#DIV/0!</v>
      </c>
      <c r="AS47" s="40">
        <f t="shared" si="4"/>
        <v>0</v>
      </c>
      <c r="AT47" s="40"/>
      <c r="AU47" s="46"/>
      <c r="AV47" s="171"/>
      <c r="AW47" s="170"/>
    </row>
    <row r="48" spans="1:49" ht="18" customHeight="1" thickBot="1">
      <c r="A48" s="89">
        <v>44</v>
      </c>
      <c r="B48" s="362"/>
      <c r="C48" s="66"/>
      <c r="D48" s="57"/>
      <c r="E48" s="98"/>
      <c r="F48" s="130"/>
      <c r="G48" s="132"/>
      <c r="H48" s="132"/>
      <c r="I48" s="132"/>
      <c r="J48" s="226"/>
      <c r="K48" s="109"/>
      <c r="L48" s="231"/>
      <c r="M48" s="231"/>
      <c r="N48" s="137"/>
      <c r="O48" s="137"/>
      <c r="P48" s="137"/>
      <c r="Q48" s="137"/>
      <c r="R48" s="111"/>
      <c r="S48" s="136"/>
      <c r="T48" s="135"/>
      <c r="U48" s="139"/>
      <c r="V48" s="139"/>
      <c r="W48" s="139"/>
      <c r="X48" s="139"/>
      <c r="Y48" s="109"/>
      <c r="Z48" s="135"/>
      <c r="AA48" s="192"/>
      <c r="AB48" s="137"/>
      <c r="AC48" s="137"/>
      <c r="AD48" s="137"/>
      <c r="AE48" s="137"/>
      <c r="AF48" s="17"/>
      <c r="AG48" s="136"/>
      <c r="AH48" s="136"/>
      <c r="AI48" s="114"/>
      <c r="AJ48" s="107"/>
      <c r="AK48" s="107"/>
      <c r="AL48" s="107"/>
      <c r="AM48" s="101"/>
      <c r="AN48" s="102"/>
      <c r="AO48" s="103"/>
      <c r="AP48" s="32">
        <f t="shared" si="3"/>
        <v>0</v>
      </c>
      <c r="AQ48" s="60">
        <f t="shared" si="3"/>
        <v>0</v>
      </c>
      <c r="AR48" s="37" t="e">
        <f t="shared" si="0"/>
        <v>#DIV/0!</v>
      </c>
      <c r="AS48" s="40">
        <f t="shared" si="4"/>
        <v>0</v>
      </c>
      <c r="AT48" s="40"/>
      <c r="AU48" s="46"/>
      <c r="AV48" s="171"/>
      <c r="AW48" s="170"/>
    </row>
    <row r="49" spans="1:49" ht="17.25" customHeight="1" thickBot="1">
      <c r="A49" s="89">
        <v>45</v>
      </c>
      <c r="B49" s="221"/>
      <c r="C49" s="66"/>
      <c r="D49" s="57"/>
      <c r="E49" s="98"/>
      <c r="F49" s="130"/>
      <c r="G49" s="132"/>
      <c r="H49" s="132"/>
      <c r="I49" s="132"/>
      <c r="J49" s="226"/>
      <c r="K49" s="109"/>
      <c r="L49" s="231"/>
      <c r="M49" s="231"/>
      <c r="N49" s="137"/>
      <c r="O49" s="137"/>
      <c r="P49" s="137"/>
      <c r="Q49" s="137"/>
      <c r="R49" s="111"/>
      <c r="S49" s="136"/>
      <c r="T49" s="135"/>
      <c r="U49" s="139"/>
      <c r="V49" s="139"/>
      <c r="W49" s="139"/>
      <c r="X49" s="139"/>
      <c r="Y49" s="109"/>
      <c r="Z49" s="135"/>
      <c r="AA49" s="192"/>
      <c r="AB49" s="137"/>
      <c r="AC49" s="137"/>
      <c r="AD49" s="137"/>
      <c r="AE49" s="137"/>
      <c r="AF49" s="17"/>
      <c r="AG49" s="136"/>
      <c r="AH49" s="136"/>
      <c r="AI49" s="114"/>
      <c r="AJ49" s="107"/>
      <c r="AK49" s="107"/>
      <c r="AL49" s="107"/>
      <c r="AM49" s="101"/>
      <c r="AN49" s="102"/>
      <c r="AO49" s="103"/>
      <c r="AP49" s="32">
        <f t="shared" si="3"/>
        <v>0</v>
      </c>
      <c r="AQ49" s="33">
        <f t="shared" si="3"/>
        <v>0</v>
      </c>
      <c r="AR49" s="37" t="e">
        <f t="shared" si="0"/>
        <v>#DIV/0!</v>
      </c>
      <c r="AS49" s="40">
        <f t="shared" si="4"/>
        <v>0</v>
      </c>
      <c r="AT49" s="40"/>
      <c r="AU49" s="46"/>
      <c r="AV49" s="171"/>
      <c r="AW49" s="170"/>
    </row>
    <row r="50" spans="1:49" ht="19.5" customHeight="1" thickBot="1">
      <c r="A50" s="96">
        <v>46</v>
      </c>
      <c r="B50" s="221"/>
      <c r="C50" s="66"/>
      <c r="D50" s="57"/>
      <c r="E50" s="98"/>
      <c r="F50" s="130"/>
      <c r="G50" s="132"/>
      <c r="H50" s="132"/>
      <c r="I50" s="132"/>
      <c r="J50" s="226"/>
      <c r="K50" s="109"/>
      <c r="L50" s="231"/>
      <c r="M50" s="229"/>
      <c r="N50" s="137"/>
      <c r="O50" s="137"/>
      <c r="P50" s="137"/>
      <c r="Q50" s="137"/>
      <c r="R50" s="111"/>
      <c r="S50" s="136"/>
      <c r="T50" s="135"/>
      <c r="U50" s="139"/>
      <c r="V50" s="139"/>
      <c r="W50" s="139"/>
      <c r="X50" s="139"/>
      <c r="Y50" s="109"/>
      <c r="Z50" s="135"/>
      <c r="AA50" s="192"/>
      <c r="AB50" s="137"/>
      <c r="AC50" s="137"/>
      <c r="AD50" s="137"/>
      <c r="AE50" s="137"/>
      <c r="AF50" s="17"/>
      <c r="AG50" s="136"/>
      <c r="AH50" s="136"/>
      <c r="AI50" s="114"/>
      <c r="AJ50" s="107"/>
      <c r="AK50" s="107"/>
      <c r="AL50" s="107"/>
      <c r="AM50" s="101"/>
      <c r="AN50" s="102"/>
      <c r="AO50" s="103"/>
      <c r="AP50" s="32">
        <f t="shared" si="3"/>
        <v>0</v>
      </c>
      <c r="AQ50" s="60">
        <f t="shared" si="3"/>
        <v>0</v>
      </c>
      <c r="AR50" s="37" t="e">
        <f t="shared" si="0"/>
        <v>#DIV/0!</v>
      </c>
      <c r="AS50" s="40">
        <f t="shared" si="4"/>
        <v>0</v>
      </c>
      <c r="AT50" s="40"/>
      <c r="AU50" s="46"/>
      <c r="AV50" s="171"/>
      <c r="AW50" s="170"/>
    </row>
    <row r="51" spans="1:49" ht="19.5" customHeight="1" thickBot="1">
      <c r="A51" s="89">
        <v>47</v>
      </c>
      <c r="B51" s="221"/>
      <c r="C51" s="66"/>
      <c r="D51" s="57"/>
      <c r="E51" s="98"/>
      <c r="F51" s="130"/>
      <c r="G51" s="132"/>
      <c r="H51" s="132"/>
      <c r="I51" s="132"/>
      <c r="J51" s="226"/>
      <c r="K51" s="109"/>
      <c r="L51" s="231"/>
      <c r="M51" s="229"/>
      <c r="N51" s="137"/>
      <c r="O51" s="137"/>
      <c r="P51" s="137"/>
      <c r="Q51" s="137"/>
      <c r="R51" s="111"/>
      <c r="S51" s="136"/>
      <c r="T51" s="135"/>
      <c r="U51" s="139"/>
      <c r="V51" s="139"/>
      <c r="W51" s="139"/>
      <c r="X51" s="139"/>
      <c r="Y51" s="109"/>
      <c r="Z51" s="135"/>
      <c r="AA51" s="192"/>
      <c r="AB51" s="137"/>
      <c r="AC51" s="137"/>
      <c r="AD51" s="137"/>
      <c r="AE51" s="137"/>
      <c r="AF51" s="17"/>
      <c r="AG51" s="136"/>
      <c r="AH51" s="136"/>
      <c r="AI51" s="114"/>
      <c r="AJ51" s="107"/>
      <c r="AK51" s="107"/>
      <c r="AL51" s="107"/>
      <c r="AM51" s="101"/>
      <c r="AN51" s="102"/>
      <c r="AO51" s="103"/>
      <c r="AP51" s="32">
        <f t="shared" si="3"/>
        <v>0</v>
      </c>
      <c r="AQ51" s="33">
        <f t="shared" si="3"/>
        <v>0</v>
      </c>
      <c r="AR51" s="37" t="e">
        <f t="shared" si="0"/>
        <v>#DIV/0!</v>
      </c>
      <c r="AS51" s="40">
        <f t="shared" si="4"/>
        <v>0</v>
      </c>
      <c r="AT51" s="40"/>
      <c r="AU51" s="46"/>
      <c r="AV51" s="171"/>
      <c r="AW51" s="170"/>
    </row>
    <row r="52" spans="1:49" ht="20.25" customHeight="1" thickBot="1">
      <c r="A52" s="89">
        <v>48</v>
      </c>
      <c r="B52" s="362"/>
      <c r="C52" s="66"/>
      <c r="D52" s="57"/>
      <c r="E52" s="98"/>
      <c r="F52" s="130"/>
      <c r="G52" s="132"/>
      <c r="H52" s="132"/>
      <c r="I52" s="132"/>
      <c r="J52" s="226"/>
      <c r="K52" s="109"/>
      <c r="L52" s="231"/>
      <c r="M52" s="229"/>
      <c r="N52" s="137"/>
      <c r="O52" s="137"/>
      <c r="P52" s="137"/>
      <c r="Q52" s="137"/>
      <c r="R52" s="111"/>
      <c r="S52" s="136"/>
      <c r="T52" s="135"/>
      <c r="U52" s="139"/>
      <c r="V52" s="139"/>
      <c r="W52" s="139"/>
      <c r="X52" s="139"/>
      <c r="Y52" s="109"/>
      <c r="Z52" s="135"/>
      <c r="AA52" s="192"/>
      <c r="AB52" s="137"/>
      <c r="AC52" s="137"/>
      <c r="AD52" s="137"/>
      <c r="AE52" s="137"/>
      <c r="AF52" s="17"/>
      <c r="AG52" s="136"/>
      <c r="AH52" s="136"/>
      <c r="AI52" s="114"/>
      <c r="AJ52" s="107"/>
      <c r="AK52" s="107"/>
      <c r="AL52" s="107"/>
      <c r="AM52" s="101"/>
      <c r="AN52" s="102"/>
      <c r="AO52" s="103"/>
      <c r="AP52" s="32">
        <f t="shared" si="3"/>
        <v>0</v>
      </c>
      <c r="AQ52" s="60">
        <f t="shared" si="3"/>
        <v>0</v>
      </c>
      <c r="AR52" s="37" t="e">
        <f t="shared" si="0"/>
        <v>#DIV/0!</v>
      </c>
      <c r="AS52" s="40">
        <f t="shared" si="4"/>
        <v>0</v>
      </c>
      <c r="AT52" s="40"/>
      <c r="AU52" s="46"/>
      <c r="AV52" s="171"/>
      <c r="AW52" s="170"/>
    </row>
    <row r="53" spans="1:49" ht="21.75" customHeight="1" thickBot="1">
      <c r="A53" s="96">
        <v>49</v>
      </c>
      <c r="B53" s="221"/>
      <c r="C53" s="66"/>
      <c r="D53" s="57"/>
      <c r="E53" s="98"/>
      <c r="F53" s="130"/>
      <c r="G53" s="132"/>
      <c r="H53" s="132"/>
      <c r="I53" s="132"/>
      <c r="J53" s="226"/>
      <c r="K53" s="109"/>
      <c r="L53" s="231"/>
      <c r="M53" s="229"/>
      <c r="N53" s="137"/>
      <c r="O53" s="137"/>
      <c r="P53" s="137"/>
      <c r="Q53" s="137"/>
      <c r="R53" s="111"/>
      <c r="S53" s="136"/>
      <c r="T53" s="135"/>
      <c r="U53" s="139"/>
      <c r="V53" s="139"/>
      <c r="W53" s="139"/>
      <c r="X53" s="139"/>
      <c r="Y53" s="109"/>
      <c r="Z53" s="135"/>
      <c r="AA53" s="192"/>
      <c r="AB53" s="137"/>
      <c r="AC53" s="137"/>
      <c r="AD53" s="137"/>
      <c r="AE53" s="137"/>
      <c r="AF53" s="17"/>
      <c r="AG53" s="136"/>
      <c r="AH53" s="136"/>
      <c r="AI53" s="114"/>
      <c r="AJ53" s="107"/>
      <c r="AK53" s="107"/>
      <c r="AL53" s="107"/>
      <c r="AM53" s="101"/>
      <c r="AN53" s="102"/>
      <c r="AO53" s="103"/>
      <c r="AP53" s="32">
        <f t="shared" si="3"/>
        <v>0</v>
      </c>
      <c r="AQ53" s="33">
        <f t="shared" si="3"/>
        <v>0</v>
      </c>
      <c r="AR53" s="37" t="e">
        <f t="shared" si="0"/>
        <v>#DIV/0!</v>
      </c>
      <c r="AS53" s="40">
        <f t="shared" si="4"/>
        <v>0</v>
      </c>
      <c r="AT53" s="40"/>
      <c r="AU53" s="46"/>
      <c r="AV53" s="171"/>
      <c r="AW53" s="170"/>
    </row>
    <row r="54" spans="1:49" ht="21" customHeight="1" thickBot="1">
      <c r="A54" s="89">
        <v>50</v>
      </c>
      <c r="B54" s="221"/>
      <c r="C54" s="66"/>
      <c r="D54" s="57"/>
      <c r="E54" s="98"/>
      <c r="F54" s="130"/>
      <c r="G54" s="132"/>
      <c r="H54" s="132"/>
      <c r="I54" s="132"/>
      <c r="J54" s="226"/>
      <c r="K54" s="109"/>
      <c r="L54" s="231"/>
      <c r="M54" s="229"/>
      <c r="N54" s="137"/>
      <c r="O54" s="137"/>
      <c r="P54" s="137"/>
      <c r="Q54" s="137"/>
      <c r="R54" s="111"/>
      <c r="S54" s="136"/>
      <c r="T54" s="135"/>
      <c r="U54" s="139"/>
      <c r="V54" s="139"/>
      <c r="W54" s="139"/>
      <c r="X54" s="139"/>
      <c r="Y54" s="109"/>
      <c r="Z54" s="135"/>
      <c r="AA54" s="192"/>
      <c r="AB54" s="137"/>
      <c r="AC54" s="137"/>
      <c r="AD54" s="137"/>
      <c r="AE54" s="137"/>
      <c r="AF54" s="17"/>
      <c r="AG54" s="136"/>
      <c r="AH54" s="136"/>
      <c r="AI54" s="114"/>
      <c r="AJ54" s="107"/>
      <c r="AK54" s="107"/>
      <c r="AL54" s="107"/>
      <c r="AM54" s="101"/>
      <c r="AN54" s="102"/>
      <c r="AO54" s="103"/>
      <c r="AP54" s="32">
        <f t="shared" si="3"/>
        <v>0</v>
      </c>
      <c r="AQ54" s="60">
        <f t="shared" si="3"/>
        <v>0</v>
      </c>
      <c r="AR54" s="37" t="e">
        <f t="shared" si="0"/>
        <v>#DIV/0!</v>
      </c>
      <c r="AS54" s="40">
        <f t="shared" si="4"/>
        <v>0</v>
      </c>
      <c r="AT54" s="40"/>
      <c r="AU54" s="46"/>
      <c r="AV54" s="171"/>
      <c r="AW54" s="170"/>
    </row>
    <row r="55" spans="1:49" ht="22.5" customHeight="1" thickBot="1">
      <c r="A55" s="89">
        <v>51</v>
      </c>
      <c r="B55" s="221"/>
      <c r="C55" s="85"/>
      <c r="D55" s="84"/>
      <c r="E55" s="98"/>
      <c r="F55" s="130"/>
      <c r="G55" s="132"/>
      <c r="H55" s="132"/>
      <c r="I55" s="132"/>
      <c r="J55" s="226"/>
      <c r="K55" s="109"/>
      <c r="L55" s="231"/>
      <c r="M55" s="229"/>
      <c r="N55" s="137"/>
      <c r="O55" s="132"/>
      <c r="P55" s="132"/>
      <c r="Q55" s="132"/>
      <c r="R55" s="111"/>
      <c r="S55" s="136"/>
      <c r="T55" s="135"/>
      <c r="U55" s="139"/>
      <c r="V55" s="139"/>
      <c r="W55" s="139"/>
      <c r="X55" s="139"/>
      <c r="Y55" s="109"/>
      <c r="Z55" s="135"/>
      <c r="AA55" s="192"/>
      <c r="AB55" s="137"/>
      <c r="AC55" s="137"/>
      <c r="AD55" s="137"/>
      <c r="AE55" s="137"/>
      <c r="AF55" s="17"/>
      <c r="AG55" s="136"/>
      <c r="AH55" s="136"/>
      <c r="AI55" s="114"/>
      <c r="AJ55" s="107"/>
      <c r="AK55" s="107"/>
      <c r="AL55" s="107"/>
      <c r="AM55" s="101"/>
      <c r="AN55" s="102"/>
      <c r="AO55" s="103"/>
      <c r="AP55" s="32">
        <f t="shared" si="3"/>
        <v>0</v>
      </c>
      <c r="AQ55" s="33">
        <f t="shared" si="3"/>
        <v>0</v>
      </c>
      <c r="AR55" s="37" t="e">
        <f t="shared" si="0"/>
        <v>#DIV/0!</v>
      </c>
      <c r="AS55" s="40">
        <f t="shared" si="4"/>
        <v>0</v>
      </c>
      <c r="AT55" s="40"/>
      <c r="AU55" s="46"/>
      <c r="AV55" s="171"/>
      <c r="AW55" s="170"/>
    </row>
    <row r="56" spans="1:49" ht="23.25" customHeight="1" thickBot="1">
      <c r="A56" s="96">
        <v>52</v>
      </c>
      <c r="B56" s="221"/>
      <c r="C56" s="66"/>
      <c r="D56" s="57"/>
      <c r="E56" s="98"/>
      <c r="F56" s="130"/>
      <c r="G56" s="132"/>
      <c r="H56" s="132"/>
      <c r="I56" s="132"/>
      <c r="J56" s="226"/>
      <c r="K56" s="109"/>
      <c r="L56" s="231"/>
      <c r="M56" s="229"/>
      <c r="N56" s="137"/>
      <c r="O56" s="137"/>
      <c r="P56" s="137"/>
      <c r="Q56" s="137"/>
      <c r="R56" s="111"/>
      <c r="S56" s="136"/>
      <c r="T56" s="135"/>
      <c r="U56" s="139"/>
      <c r="V56" s="139"/>
      <c r="W56" s="139"/>
      <c r="X56" s="139"/>
      <c r="Y56" s="109"/>
      <c r="Z56" s="135"/>
      <c r="AA56" s="192"/>
      <c r="AB56" s="137"/>
      <c r="AC56" s="137"/>
      <c r="AD56" s="137"/>
      <c r="AE56" s="137"/>
      <c r="AF56" s="17"/>
      <c r="AG56" s="136"/>
      <c r="AH56" s="136"/>
      <c r="AI56" s="114"/>
      <c r="AJ56" s="107"/>
      <c r="AK56" s="107"/>
      <c r="AL56" s="107"/>
      <c r="AM56" s="101"/>
      <c r="AN56" s="102"/>
      <c r="AO56" s="103"/>
      <c r="AP56" s="32">
        <f t="shared" si="3"/>
        <v>0</v>
      </c>
      <c r="AQ56" s="60">
        <f t="shared" si="3"/>
        <v>0</v>
      </c>
      <c r="AR56" s="37" t="e">
        <f t="shared" si="0"/>
        <v>#DIV/0!</v>
      </c>
      <c r="AS56" s="40">
        <f t="shared" si="4"/>
        <v>0</v>
      </c>
      <c r="AT56" s="40"/>
      <c r="AU56" s="46"/>
      <c r="AV56" s="171"/>
      <c r="AW56" s="170"/>
    </row>
    <row r="57" spans="1:49" ht="21.75" customHeight="1" thickBot="1">
      <c r="A57" s="89">
        <v>53</v>
      </c>
      <c r="B57" s="221"/>
      <c r="C57" s="66"/>
      <c r="D57" s="57"/>
      <c r="E57" s="98"/>
      <c r="F57" s="130"/>
      <c r="G57" s="132"/>
      <c r="H57" s="132"/>
      <c r="I57" s="132"/>
      <c r="J57" s="226"/>
      <c r="K57" s="109"/>
      <c r="L57" s="231"/>
      <c r="M57" s="229"/>
      <c r="N57" s="137"/>
      <c r="O57" s="137"/>
      <c r="P57" s="137"/>
      <c r="Q57" s="137"/>
      <c r="R57" s="111"/>
      <c r="S57" s="136"/>
      <c r="T57" s="135"/>
      <c r="U57" s="139"/>
      <c r="V57" s="139"/>
      <c r="W57" s="139"/>
      <c r="X57" s="139"/>
      <c r="Y57" s="109"/>
      <c r="Z57" s="135"/>
      <c r="AA57" s="192"/>
      <c r="AB57" s="137"/>
      <c r="AC57" s="137"/>
      <c r="AD57" s="137"/>
      <c r="AE57" s="137"/>
      <c r="AF57" s="17"/>
      <c r="AG57" s="136"/>
      <c r="AH57" s="136"/>
      <c r="AI57" s="114"/>
      <c r="AJ57" s="107"/>
      <c r="AK57" s="107"/>
      <c r="AL57" s="107"/>
      <c r="AM57" s="101"/>
      <c r="AN57" s="102"/>
      <c r="AO57" s="103"/>
      <c r="AP57" s="32">
        <f t="shared" si="3"/>
        <v>0</v>
      </c>
      <c r="AQ57" s="33">
        <f t="shared" si="3"/>
        <v>0</v>
      </c>
      <c r="AR57" s="37" t="e">
        <f t="shared" si="0"/>
        <v>#DIV/0!</v>
      </c>
      <c r="AS57" s="40">
        <f t="shared" si="4"/>
        <v>0</v>
      </c>
      <c r="AT57" s="40"/>
      <c r="AU57" s="46"/>
      <c r="AV57" s="171"/>
      <c r="AW57" s="170"/>
    </row>
    <row r="58" spans="1:49" ht="22.5" customHeight="1" thickBot="1">
      <c r="A58" s="89">
        <v>54</v>
      </c>
      <c r="B58" s="221"/>
      <c r="C58" s="66"/>
      <c r="D58" s="57"/>
      <c r="E58" s="98"/>
      <c r="F58" s="130"/>
      <c r="G58" s="132"/>
      <c r="H58" s="132"/>
      <c r="I58" s="132"/>
      <c r="J58" s="226"/>
      <c r="K58" s="109"/>
      <c r="L58" s="231"/>
      <c r="M58" s="229"/>
      <c r="N58" s="137"/>
      <c r="O58" s="132"/>
      <c r="P58" s="132"/>
      <c r="Q58" s="132"/>
      <c r="R58" s="111"/>
      <c r="S58" s="136"/>
      <c r="T58" s="135"/>
      <c r="U58" s="139"/>
      <c r="V58" s="132"/>
      <c r="W58" s="132"/>
      <c r="X58" s="132"/>
      <c r="Y58" s="109"/>
      <c r="Z58" s="135"/>
      <c r="AA58" s="192"/>
      <c r="AB58" s="137"/>
      <c r="AC58" s="137"/>
      <c r="AD58" s="137"/>
      <c r="AE58" s="137"/>
      <c r="AF58" s="17"/>
      <c r="AG58" s="136"/>
      <c r="AH58" s="193"/>
      <c r="AI58" s="114"/>
      <c r="AJ58" s="107"/>
      <c r="AK58" s="107"/>
      <c r="AL58" s="107"/>
      <c r="AM58" s="101"/>
      <c r="AN58" s="102"/>
      <c r="AO58" s="103"/>
      <c r="AP58" s="32">
        <f t="shared" si="3"/>
        <v>0</v>
      </c>
      <c r="AQ58" s="60">
        <f t="shared" si="3"/>
        <v>0</v>
      </c>
      <c r="AR58" s="37" t="e">
        <f t="shared" si="0"/>
        <v>#DIV/0!</v>
      </c>
      <c r="AS58" s="40">
        <f t="shared" si="4"/>
        <v>0</v>
      </c>
      <c r="AT58" s="40"/>
      <c r="AU58" s="46"/>
      <c r="AV58" s="171"/>
      <c r="AW58" s="170"/>
    </row>
    <row r="59" spans="1:49" ht="20.25" customHeight="1" thickBot="1">
      <c r="A59" s="96">
        <v>55</v>
      </c>
      <c r="B59" s="221"/>
      <c r="C59" s="66"/>
      <c r="D59" s="57"/>
      <c r="E59" s="98"/>
      <c r="F59" s="130"/>
      <c r="G59" s="132"/>
      <c r="H59" s="132"/>
      <c r="I59" s="132"/>
      <c r="J59" s="226"/>
      <c r="K59" s="109"/>
      <c r="L59" s="231"/>
      <c r="M59" s="229"/>
      <c r="N59" s="137"/>
      <c r="O59" s="137"/>
      <c r="P59" s="137"/>
      <c r="Q59" s="137"/>
      <c r="R59" s="111"/>
      <c r="S59" s="136"/>
      <c r="T59" s="135"/>
      <c r="U59" s="139"/>
      <c r="V59" s="139"/>
      <c r="W59" s="139"/>
      <c r="X59" s="139"/>
      <c r="Y59" s="109"/>
      <c r="Z59" s="135"/>
      <c r="AA59" s="192"/>
      <c r="AB59" s="137"/>
      <c r="AC59" s="137"/>
      <c r="AD59" s="137"/>
      <c r="AE59" s="137"/>
      <c r="AF59" s="17"/>
      <c r="AG59" s="136"/>
      <c r="AH59" s="136"/>
      <c r="AI59" s="114"/>
      <c r="AJ59" s="107"/>
      <c r="AK59" s="107"/>
      <c r="AL59" s="107"/>
      <c r="AM59" s="101"/>
      <c r="AN59" s="102"/>
      <c r="AO59" s="103"/>
      <c r="AP59" s="32">
        <f t="shared" si="3"/>
        <v>0</v>
      </c>
      <c r="AQ59" s="33">
        <f t="shared" si="3"/>
        <v>0</v>
      </c>
      <c r="AR59" s="37" t="e">
        <f t="shared" si="0"/>
        <v>#DIV/0!</v>
      </c>
      <c r="AS59" s="40">
        <f t="shared" si="4"/>
        <v>0</v>
      </c>
      <c r="AT59" s="40"/>
      <c r="AU59" s="46"/>
      <c r="AV59" s="171"/>
      <c r="AW59" s="170"/>
    </row>
    <row r="60" spans="1:49" ht="21.75" customHeight="1" thickBot="1">
      <c r="A60" s="89">
        <v>56</v>
      </c>
      <c r="B60" s="221"/>
      <c r="C60" s="67"/>
      <c r="D60" s="59"/>
      <c r="E60" s="98"/>
      <c r="F60" s="130"/>
      <c r="G60" s="132"/>
      <c r="H60" s="132"/>
      <c r="I60" s="132"/>
      <c r="J60" s="226"/>
      <c r="K60" s="109"/>
      <c r="L60" s="231"/>
      <c r="M60" s="229"/>
      <c r="N60" s="137"/>
      <c r="O60" s="137"/>
      <c r="P60" s="137"/>
      <c r="Q60" s="137"/>
      <c r="R60" s="111"/>
      <c r="S60" s="136"/>
      <c r="T60" s="135"/>
      <c r="U60" s="139"/>
      <c r="V60" s="139"/>
      <c r="W60" s="139"/>
      <c r="X60" s="139"/>
      <c r="Y60" s="109"/>
      <c r="Z60" s="135"/>
      <c r="AA60" s="192"/>
      <c r="AB60" s="137"/>
      <c r="AC60" s="137"/>
      <c r="AD60" s="137"/>
      <c r="AE60" s="137"/>
      <c r="AF60" s="17"/>
      <c r="AG60" s="136"/>
      <c r="AH60" s="136"/>
      <c r="AI60" s="114"/>
      <c r="AJ60" s="107"/>
      <c r="AK60" s="107"/>
      <c r="AL60" s="107"/>
      <c r="AM60" s="101"/>
      <c r="AN60" s="102"/>
      <c r="AO60" s="103"/>
      <c r="AP60" s="32">
        <f t="shared" si="3"/>
        <v>0</v>
      </c>
      <c r="AQ60" s="60">
        <f t="shared" si="3"/>
        <v>0</v>
      </c>
      <c r="AR60" s="37" t="e">
        <f t="shared" si="0"/>
        <v>#DIV/0!</v>
      </c>
      <c r="AS60" s="40">
        <f t="shared" si="4"/>
        <v>0</v>
      </c>
      <c r="AT60" s="40"/>
      <c r="AU60" s="46"/>
      <c r="AV60" s="171"/>
      <c r="AW60" s="170"/>
    </row>
    <row r="61" spans="1:49" ht="20.25" customHeight="1" thickBot="1">
      <c r="A61" s="89">
        <v>57</v>
      </c>
      <c r="B61" s="221"/>
      <c r="C61" s="66"/>
      <c r="D61" s="57"/>
      <c r="E61" s="98"/>
      <c r="F61" s="130"/>
      <c r="G61" s="132"/>
      <c r="H61" s="132"/>
      <c r="I61" s="132"/>
      <c r="J61" s="226"/>
      <c r="K61" s="109"/>
      <c r="L61" s="231"/>
      <c r="M61" s="229"/>
      <c r="N61" s="137"/>
      <c r="O61" s="137"/>
      <c r="P61" s="137"/>
      <c r="Q61" s="137"/>
      <c r="R61" s="111"/>
      <c r="S61" s="136"/>
      <c r="T61" s="135"/>
      <c r="U61" s="139"/>
      <c r="V61" s="139"/>
      <c r="W61" s="139"/>
      <c r="X61" s="139"/>
      <c r="Y61" s="109"/>
      <c r="Z61" s="135"/>
      <c r="AA61" s="192"/>
      <c r="AB61" s="137"/>
      <c r="AC61" s="137"/>
      <c r="AD61" s="137"/>
      <c r="AE61" s="137"/>
      <c r="AF61" s="17"/>
      <c r="AG61" s="136"/>
      <c r="AH61" s="136"/>
      <c r="AI61" s="114"/>
      <c r="AJ61" s="107"/>
      <c r="AK61" s="107"/>
      <c r="AL61" s="107"/>
      <c r="AM61" s="101"/>
      <c r="AN61" s="102"/>
      <c r="AO61" s="103"/>
      <c r="AP61" s="32">
        <f t="shared" si="3"/>
        <v>0</v>
      </c>
      <c r="AQ61" s="33">
        <f t="shared" si="3"/>
        <v>0</v>
      </c>
      <c r="AR61" s="37" t="e">
        <f t="shared" si="0"/>
        <v>#DIV/0!</v>
      </c>
      <c r="AS61" s="40">
        <f t="shared" si="4"/>
        <v>0</v>
      </c>
      <c r="AT61" s="40"/>
      <c r="AU61" s="46"/>
      <c r="AV61" s="171"/>
      <c r="AW61" s="170"/>
    </row>
    <row r="62" spans="1:49" ht="21.75" customHeight="1" thickBot="1">
      <c r="A62" s="96">
        <v>58</v>
      </c>
      <c r="B62" s="221"/>
      <c r="C62" s="66"/>
      <c r="D62" s="57"/>
      <c r="E62" s="98"/>
      <c r="F62" s="130"/>
      <c r="G62" s="132"/>
      <c r="H62" s="132"/>
      <c r="I62" s="132"/>
      <c r="J62" s="226"/>
      <c r="K62" s="109"/>
      <c r="L62" s="231"/>
      <c r="M62" s="229"/>
      <c r="N62" s="137"/>
      <c r="O62" s="137"/>
      <c r="P62" s="137"/>
      <c r="Q62" s="137"/>
      <c r="R62" s="111"/>
      <c r="S62" s="234"/>
      <c r="T62" s="235"/>
      <c r="U62" s="139"/>
      <c r="V62" s="132"/>
      <c r="W62" s="132"/>
      <c r="X62" s="132"/>
      <c r="Y62" s="109"/>
      <c r="Z62" s="135"/>
      <c r="AA62" s="192"/>
      <c r="AB62" s="137"/>
      <c r="AC62" s="137"/>
      <c r="AD62" s="137"/>
      <c r="AE62" s="137"/>
      <c r="AF62" s="17"/>
      <c r="AG62" s="136"/>
      <c r="AH62" s="136"/>
      <c r="AI62" s="114"/>
      <c r="AJ62" s="107"/>
      <c r="AK62" s="107"/>
      <c r="AL62" s="107"/>
      <c r="AM62" s="101"/>
      <c r="AN62" s="102"/>
      <c r="AO62" s="103"/>
      <c r="AP62" s="32">
        <f>SUM(L62,S63,Z62,AG62,AN62)</f>
        <v>0</v>
      </c>
      <c r="AQ62" s="60">
        <f>SUM(M62,T63,AA62,AH62,AO62)</f>
        <v>0</v>
      </c>
      <c r="AR62" s="37" t="e">
        <f t="shared" si="0"/>
        <v>#DIV/0!</v>
      </c>
      <c r="AS62" s="40">
        <f t="shared" si="4"/>
        <v>0</v>
      </c>
      <c r="AT62" s="40"/>
      <c r="AU62" s="46"/>
      <c r="AV62" s="171"/>
      <c r="AW62" s="170"/>
    </row>
    <row r="63" spans="1:49" ht="19.5" customHeight="1" thickBot="1">
      <c r="A63" s="89">
        <v>59</v>
      </c>
      <c r="B63" s="221"/>
      <c r="C63" s="66"/>
      <c r="D63" s="57"/>
      <c r="E63" s="98"/>
      <c r="F63" s="130"/>
      <c r="G63" s="132"/>
      <c r="H63" s="132"/>
      <c r="I63" s="132"/>
      <c r="J63" s="226"/>
      <c r="K63" s="109"/>
      <c r="L63" s="231"/>
      <c r="M63" s="229"/>
      <c r="N63" s="137"/>
      <c r="O63" s="137"/>
      <c r="P63" s="137"/>
      <c r="Q63" s="137"/>
      <c r="R63" s="111"/>
      <c r="S63" s="136"/>
      <c r="T63" s="135"/>
      <c r="U63" s="139"/>
      <c r="V63" s="139"/>
      <c r="W63" s="139"/>
      <c r="X63" s="139"/>
      <c r="Y63" s="109"/>
      <c r="Z63" s="135"/>
      <c r="AA63" s="192"/>
      <c r="AB63" s="137"/>
      <c r="AC63" s="137"/>
      <c r="AD63" s="137"/>
      <c r="AE63" s="137"/>
      <c r="AF63" s="17"/>
      <c r="AG63" s="136"/>
      <c r="AH63" s="136"/>
      <c r="AI63" s="114"/>
      <c r="AJ63" s="107"/>
      <c r="AK63" s="107"/>
      <c r="AL63" s="107"/>
      <c r="AM63" s="101"/>
      <c r="AN63" s="102"/>
      <c r="AO63" s="103"/>
      <c r="AP63" s="32">
        <v>15</v>
      </c>
      <c r="AQ63" s="33">
        <v>0</v>
      </c>
      <c r="AR63" s="37">
        <f t="shared" si="0"/>
        <v>1</v>
      </c>
      <c r="AS63" s="40">
        <f t="shared" si="4"/>
        <v>0</v>
      </c>
      <c r="AT63" s="40"/>
      <c r="AU63" s="46"/>
      <c r="AV63" s="171"/>
      <c r="AW63" s="170"/>
    </row>
    <row r="64" spans="1:49" ht="18.75" customHeight="1" thickBot="1">
      <c r="A64" s="89">
        <v>60</v>
      </c>
      <c r="B64" s="221"/>
      <c r="C64" s="66"/>
      <c r="D64" s="57"/>
      <c r="E64" s="98"/>
      <c r="F64" s="130"/>
      <c r="G64" s="132"/>
      <c r="H64" s="132"/>
      <c r="I64" s="132"/>
      <c r="J64" s="226"/>
      <c r="K64" s="109"/>
      <c r="L64" s="231"/>
      <c r="M64" s="229"/>
      <c r="N64" s="137"/>
      <c r="O64" s="137"/>
      <c r="P64" s="137"/>
      <c r="Q64" s="137"/>
      <c r="R64" s="111"/>
      <c r="S64" s="136"/>
      <c r="T64" s="135"/>
      <c r="U64" s="139"/>
      <c r="V64" s="139"/>
      <c r="W64" s="139"/>
      <c r="X64" s="139"/>
      <c r="Y64" s="109"/>
      <c r="Z64" s="135"/>
      <c r="AA64" s="192"/>
      <c r="AB64" s="137"/>
      <c r="AC64" s="137"/>
      <c r="AD64" s="137"/>
      <c r="AE64" s="137"/>
      <c r="AF64" s="17"/>
      <c r="AG64" s="136"/>
      <c r="AH64" s="136"/>
      <c r="AI64" s="114"/>
      <c r="AJ64" s="107"/>
      <c r="AK64" s="107"/>
      <c r="AL64" s="107"/>
      <c r="AM64" s="101"/>
      <c r="AN64" s="102"/>
      <c r="AO64" s="103"/>
      <c r="AP64" s="32">
        <f t="shared" si="3"/>
        <v>0</v>
      </c>
      <c r="AQ64" s="60">
        <f t="shared" si="3"/>
        <v>0</v>
      </c>
      <c r="AR64" s="37" t="e">
        <f t="shared" si="0"/>
        <v>#DIV/0!</v>
      </c>
      <c r="AS64" s="40">
        <f t="shared" si="4"/>
        <v>0</v>
      </c>
      <c r="AT64" s="40"/>
      <c r="AU64" s="46"/>
      <c r="AV64" s="171"/>
      <c r="AW64" s="170"/>
    </row>
    <row r="65" spans="1:49" ht="18.75" customHeight="1" thickBot="1">
      <c r="A65" s="96">
        <v>61</v>
      </c>
      <c r="B65" s="180"/>
      <c r="C65" s="66"/>
      <c r="D65" s="220"/>
      <c r="E65" s="98"/>
      <c r="F65" s="130"/>
      <c r="G65" s="132"/>
      <c r="H65" s="132"/>
      <c r="I65" s="132"/>
      <c r="J65" s="226"/>
      <c r="K65" s="109"/>
      <c r="L65" s="231"/>
      <c r="M65" s="229"/>
      <c r="N65" s="137"/>
      <c r="O65" s="137"/>
      <c r="P65" s="137"/>
      <c r="Q65" s="137"/>
      <c r="R65" s="111"/>
      <c r="S65" s="136"/>
      <c r="T65" s="135"/>
      <c r="U65" s="139"/>
      <c r="V65" s="132"/>
      <c r="W65" s="132"/>
      <c r="X65" s="132"/>
      <c r="Y65" s="109"/>
      <c r="Z65" s="239"/>
      <c r="AA65" s="240"/>
      <c r="AB65" s="137"/>
      <c r="AC65" s="137"/>
      <c r="AD65" s="137"/>
      <c r="AE65" s="137"/>
      <c r="AF65" s="17"/>
      <c r="AG65" s="136"/>
      <c r="AH65" s="136"/>
      <c r="AI65" s="114"/>
      <c r="AJ65" s="107"/>
      <c r="AK65" s="107"/>
      <c r="AL65" s="107"/>
      <c r="AM65" s="101"/>
      <c r="AN65" s="102"/>
      <c r="AO65" s="103"/>
      <c r="AP65" s="32">
        <f t="shared" si="3"/>
        <v>0</v>
      </c>
      <c r="AQ65" s="33">
        <f t="shared" si="3"/>
        <v>0</v>
      </c>
      <c r="AR65" s="37" t="e">
        <f t="shared" si="0"/>
        <v>#DIV/0!</v>
      </c>
      <c r="AS65" s="40">
        <f t="shared" si="4"/>
        <v>0</v>
      </c>
      <c r="AT65" s="40"/>
      <c r="AU65" s="46"/>
      <c r="AV65" s="171"/>
      <c r="AW65" s="170"/>
    </row>
    <row r="66" spans="1:49" ht="18.75" customHeight="1" thickBot="1">
      <c r="A66" s="89">
        <v>62</v>
      </c>
      <c r="B66" s="180"/>
      <c r="C66" s="66"/>
      <c r="D66" s="221"/>
      <c r="E66" s="98"/>
      <c r="F66" s="130"/>
      <c r="G66" s="132"/>
      <c r="H66" s="132"/>
      <c r="I66" s="132"/>
      <c r="J66" s="226"/>
      <c r="K66" s="109"/>
      <c r="L66" s="231"/>
      <c r="M66" s="229"/>
      <c r="N66" s="137"/>
      <c r="O66" s="137"/>
      <c r="P66" s="137"/>
      <c r="Q66" s="137"/>
      <c r="R66" s="111"/>
      <c r="S66" s="136"/>
      <c r="T66" s="135"/>
      <c r="U66" s="139"/>
      <c r="V66" s="139"/>
      <c r="W66" s="139"/>
      <c r="X66" s="139"/>
      <c r="Y66" s="109"/>
      <c r="Z66" s="231"/>
      <c r="AA66" s="241"/>
      <c r="AB66" s="137"/>
      <c r="AC66" s="132"/>
      <c r="AD66" s="137"/>
      <c r="AE66" s="137"/>
      <c r="AF66" s="17"/>
      <c r="AG66" s="136"/>
      <c r="AH66" s="136"/>
      <c r="AI66" s="114"/>
      <c r="AJ66" s="107"/>
      <c r="AK66" s="107"/>
      <c r="AL66" s="107"/>
      <c r="AM66" s="101"/>
      <c r="AN66" s="102"/>
      <c r="AO66" s="103"/>
      <c r="AP66" s="32">
        <v>12</v>
      </c>
      <c r="AQ66" s="60">
        <f t="shared" si="3"/>
        <v>0</v>
      </c>
      <c r="AR66" s="37">
        <f t="shared" si="0"/>
        <v>1</v>
      </c>
      <c r="AS66" s="40">
        <f t="shared" si="4"/>
        <v>0</v>
      </c>
      <c r="AT66" s="40"/>
      <c r="AU66" s="46"/>
      <c r="AV66" s="171"/>
      <c r="AW66" s="170"/>
    </row>
    <row r="67" spans="1:49" ht="21" customHeight="1" thickBot="1">
      <c r="A67" s="89">
        <v>63</v>
      </c>
      <c r="B67" s="180"/>
      <c r="C67" s="66"/>
      <c r="D67" s="221"/>
      <c r="E67" s="98"/>
      <c r="F67" s="130"/>
      <c r="G67" s="132"/>
      <c r="H67" s="132"/>
      <c r="I67" s="132"/>
      <c r="J67" s="226"/>
      <c r="K67" s="109"/>
      <c r="L67" s="231"/>
      <c r="M67" s="229"/>
      <c r="N67" s="137"/>
      <c r="O67" s="137"/>
      <c r="P67" s="137"/>
      <c r="Q67" s="137"/>
      <c r="R67" s="111"/>
      <c r="S67" s="136"/>
      <c r="T67" s="135"/>
      <c r="U67" s="139"/>
      <c r="V67" s="139"/>
      <c r="W67" s="139"/>
      <c r="X67" s="139"/>
      <c r="Y67" s="109"/>
      <c r="Z67" s="235"/>
      <c r="AA67" s="235"/>
      <c r="AB67" s="137"/>
      <c r="AC67" s="132"/>
      <c r="AD67" s="137"/>
      <c r="AE67" s="137"/>
      <c r="AF67" s="17"/>
      <c r="AG67" s="136"/>
      <c r="AH67" s="136"/>
      <c r="AI67" s="114"/>
      <c r="AJ67" s="107"/>
      <c r="AK67" s="107"/>
      <c r="AL67" s="107"/>
      <c r="AM67" s="101"/>
      <c r="AN67" s="102"/>
      <c r="AO67" s="103"/>
      <c r="AP67" s="32">
        <f t="shared" si="3"/>
        <v>0</v>
      </c>
      <c r="AQ67" s="33">
        <f t="shared" si="3"/>
        <v>0</v>
      </c>
      <c r="AR67" s="37" t="e">
        <f t="shared" si="0"/>
        <v>#DIV/0!</v>
      </c>
      <c r="AS67" s="40">
        <f t="shared" si="4"/>
        <v>0</v>
      </c>
      <c r="AT67" s="40"/>
      <c r="AU67" s="46"/>
      <c r="AV67" s="171"/>
      <c r="AW67" s="170"/>
    </row>
    <row r="68" spans="1:49" ht="19.5" customHeight="1" thickBot="1">
      <c r="A68" s="96">
        <v>64</v>
      </c>
      <c r="B68" s="180"/>
      <c r="C68" s="66"/>
      <c r="D68" s="221"/>
      <c r="E68" s="98"/>
      <c r="F68" s="130"/>
      <c r="G68" s="132"/>
      <c r="H68" s="132"/>
      <c r="I68" s="132"/>
      <c r="J68" s="226"/>
      <c r="K68" s="109"/>
      <c r="L68" s="231"/>
      <c r="M68" s="229"/>
      <c r="N68" s="137"/>
      <c r="O68" s="137"/>
      <c r="P68" s="137"/>
      <c r="Q68" s="137"/>
      <c r="R68" s="111"/>
      <c r="S68" s="136"/>
      <c r="T68" s="135"/>
      <c r="U68" s="139"/>
      <c r="V68" s="132"/>
      <c r="W68" s="132"/>
      <c r="X68" s="132"/>
      <c r="Y68" s="109"/>
      <c r="Z68" s="135"/>
      <c r="AA68" s="235"/>
      <c r="AB68" s="137"/>
      <c r="AC68" s="132"/>
      <c r="AD68" s="137"/>
      <c r="AE68" s="137"/>
      <c r="AF68" s="17"/>
      <c r="AG68" s="136"/>
      <c r="AH68" s="136"/>
      <c r="AI68" s="114"/>
      <c r="AJ68" s="107"/>
      <c r="AK68" s="107"/>
      <c r="AL68" s="107"/>
      <c r="AM68" s="101"/>
      <c r="AN68" s="102"/>
      <c r="AO68" s="103"/>
      <c r="AP68" s="32">
        <f t="shared" si="3"/>
        <v>0</v>
      </c>
      <c r="AQ68" s="60">
        <f t="shared" si="3"/>
        <v>0</v>
      </c>
      <c r="AR68" s="37" t="e">
        <f t="shared" si="0"/>
        <v>#DIV/0!</v>
      </c>
      <c r="AS68" s="40">
        <f t="shared" si="4"/>
        <v>0</v>
      </c>
      <c r="AT68" s="40"/>
      <c r="AU68" s="46"/>
      <c r="AV68" s="171"/>
      <c r="AW68" s="170"/>
    </row>
    <row r="69" spans="1:49" ht="21" customHeight="1" thickBot="1">
      <c r="A69" s="89">
        <v>65</v>
      </c>
      <c r="B69" s="180"/>
      <c r="C69" s="66"/>
      <c r="D69" s="221"/>
      <c r="E69" s="98"/>
      <c r="F69" s="130"/>
      <c r="G69" s="132"/>
      <c r="H69" s="132"/>
      <c r="I69" s="132"/>
      <c r="J69" s="226"/>
      <c r="K69" s="109"/>
      <c r="L69" s="231"/>
      <c r="M69" s="229"/>
      <c r="N69" s="137"/>
      <c r="O69" s="137"/>
      <c r="P69" s="137"/>
      <c r="Q69" s="137"/>
      <c r="R69" s="111"/>
      <c r="S69" s="136"/>
      <c r="T69" s="135"/>
      <c r="U69" s="139"/>
      <c r="V69" s="139"/>
      <c r="W69" s="139"/>
      <c r="X69" s="139"/>
      <c r="Y69" s="109"/>
      <c r="Z69" s="135"/>
      <c r="AA69" s="235"/>
      <c r="AB69" s="137"/>
      <c r="AC69" s="132"/>
      <c r="AD69" s="137"/>
      <c r="AE69" s="137"/>
      <c r="AF69" s="17"/>
      <c r="AG69" s="136"/>
      <c r="AH69" s="136"/>
      <c r="AI69" s="114"/>
      <c r="AJ69" s="107"/>
      <c r="AK69" s="107"/>
      <c r="AL69" s="107"/>
      <c r="AM69" s="101"/>
      <c r="AN69" s="102"/>
      <c r="AO69" s="103"/>
      <c r="AP69" s="32">
        <f t="shared" si="3"/>
        <v>0</v>
      </c>
      <c r="AQ69" s="33">
        <f t="shared" si="3"/>
        <v>0</v>
      </c>
      <c r="AR69" s="37" t="e">
        <f t="shared" ref="AR69:AR132" si="5">AP69/(AP69+AQ69)</f>
        <v>#DIV/0!</v>
      </c>
      <c r="AS69" s="40">
        <f t="shared" ref="AS69:AS100" si="6">AT69</f>
        <v>0</v>
      </c>
      <c r="AT69" s="40"/>
      <c r="AU69" s="46"/>
      <c r="AV69" s="171"/>
      <c r="AW69" s="170"/>
    </row>
    <row r="70" spans="1:49" ht="19.5" customHeight="1" thickBot="1">
      <c r="A70" s="89">
        <v>66</v>
      </c>
      <c r="B70" s="179"/>
      <c r="C70" s="67"/>
      <c r="D70" s="221"/>
      <c r="E70" s="98"/>
      <c r="F70" s="130"/>
      <c r="G70" s="132"/>
      <c r="H70" s="132"/>
      <c r="I70" s="132"/>
      <c r="J70" s="226"/>
      <c r="K70" s="109"/>
      <c r="L70" s="231"/>
      <c r="M70" s="229"/>
      <c r="N70" s="137"/>
      <c r="O70" s="137"/>
      <c r="P70" s="137"/>
      <c r="Q70" s="137"/>
      <c r="R70" s="111"/>
      <c r="S70" s="136"/>
      <c r="T70" s="135"/>
      <c r="U70" s="139"/>
      <c r="V70" s="139"/>
      <c r="W70" s="139"/>
      <c r="X70" s="139"/>
      <c r="Y70" s="109"/>
      <c r="Z70" s="135"/>
      <c r="AA70" s="235"/>
      <c r="AB70" s="137"/>
      <c r="AC70" s="132"/>
      <c r="AD70" s="137"/>
      <c r="AE70" s="137"/>
      <c r="AF70" s="17"/>
      <c r="AG70" s="136"/>
      <c r="AH70" s="136"/>
      <c r="AI70" s="114"/>
      <c r="AJ70" s="107"/>
      <c r="AK70" s="107"/>
      <c r="AL70" s="107"/>
      <c r="AM70" s="101"/>
      <c r="AN70" s="102"/>
      <c r="AO70" s="103"/>
      <c r="AP70" s="32">
        <f t="shared" si="3"/>
        <v>0</v>
      </c>
      <c r="AQ70" s="60">
        <f t="shared" si="3"/>
        <v>0</v>
      </c>
      <c r="AR70" s="37" t="e">
        <f t="shared" si="5"/>
        <v>#DIV/0!</v>
      </c>
      <c r="AS70" s="40">
        <f t="shared" si="6"/>
        <v>0</v>
      </c>
      <c r="AT70" s="40"/>
      <c r="AU70" s="46"/>
      <c r="AV70" s="171"/>
      <c r="AW70" s="170"/>
    </row>
    <row r="71" spans="1:49" ht="21" customHeight="1" thickBot="1">
      <c r="A71" s="96">
        <v>67</v>
      </c>
      <c r="B71" s="180"/>
      <c r="C71" s="66"/>
      <c r="D71" s="221"/>
      <c r="E71" s="98"/>
      <c r="F71" s="130"/>
      <c r="G71" s="132"/>
      <c r="H71" s="132"/>
      <c r="I71" s="132"/>
      <c r="J71" s="226"/>
      <c r="K71" s="109"/>
      <c r="L71" s="231"/>
      <c r="M71" s="229"/>
      <c r="N71" s="137"/>
      <c r="O71" s="137"/>
      <c r="P71" s="137"/>
      <c r="Q71" s="137"/>
      <c r="R71" s="111"/>
      <c r="S71" s="136"/>
      <c r="T71" s="135"/>
      <c r="U71" s="139"/>
      <c r="V71" s="139"/>
      <c r="W71" s="139"/>
      <c r="X71" s="139"/>
      <c r="Y71" s="109"/>
      <c r="Z71" s="135"/>
      <c r="AA71" s="235"/>
      <c r="AB71" s="137"/>
      <c r="AC71" s="132"/>
      <c r="AD71" s="137"/>
      <c r="AE71" s="137"/>
      <c r="AF71" s="17"/>
      <c r="AG71" s="136"/>
      <c r="AH71" s="136"/>
      <c r="AI71" s="114"/>
      <c r="AJ71" s="107"/>
      <c r="AK71" s="107"/>
      <c r="AL71" s="107"/>
      <c r="AM71" s="101"/>
      <c r="AN71" s="102"/>
      <c r="AO71" s="103"/>
      <c r="AP71" s="32">
        <f t="shared" si="3"/>
        <v>0</v>
      </c>
      <c r="AQ71" s="33">
        <f t="shared" si="3"/>
        <v>0</v>
      </c>
      <c r="AR71" s="37" t="e">
        <f t="shared" si="5"/>
        <v>#DIV/0!</v>
      </c>
      <c r="AS71" s="40">
        <f t="shared" si="6"/>
        <v>0</v>
      </c>
      <c r="AT71" s="40"/>
      <c r="AU71" s="46"/>
      <c r="AV71" s="171"/>
      <c r="AW71" s="170"/>
    </row>
    <row r="72" spans="1:49" ht="21" customHeight="1" thickBot="1">
      <c r="A72" s="89">
        <v>68</v>
      </c>
      <c r="B72" s="180"/>
      <c r="C72" s="66"/>
      <c r="D72" s="221"/>
      <c r="E72" s="98"/>
      <c r="F72" s="130"/>
      <c r="G72" s="132"/>
      <c r="H72" s="132"/>
      <c r="I72" s="132"/>
      <c r="J72" s="226"/>
      <c r="K72" s="109"/>
      <c r="L72" s="231"/>
      <c r="M72" s="229"/>
      <c r="N72" s="137"/>
      <c r="O72" s="137"/>
      <c r="P72" s="137"/>
      <c r="Q72" s="137"/>
      <c r="R72" s="111"/>
      <c r="S72" s="136"/>
      <c r="T72" s="135"/>
      <c r="U72" s="139"/>
      <c r="V72" s="139"/>
      <c r="W72" s="139"/>
      <c r="X72" s="139"/>
      <c r="Y72" s="109"/>
      <c r="Z72" s="135"/>
      <c r="AA72" s="235"/>
      <c r="AB72" s="137"/>
      <c r="AC72" s="132"/>
      <c r="AD72" s="137"/>
      <c r="AE72" s="137"/>
      <c r="AF72" s="17"/>
      <c r="AG72" s="136"/>
      <c r="AH72" s="136"/>
      <c r="AI72" s="114"/>
      <c r="AJ72" s="107"/>
      <c r="AK72" s="107"/>
      <c r="AL72" s="107"/>
      <c r="AM72" s="101"/>
      <c r="AN72" s="102"/>
      <c r="AO72" s="103"/>
      <c r="AP72" s="32">
        <f t="shared" si="3"/>
        <v>0</v>
      </c>
      <c r="AQ72" s="60">
        <f t="shared" si="3"/>
        <v>0</v>
      </c>
      <c r="AR72" s="37" t="e">
        <f t="shared" si="5"/>
        <v>#DIV/0!</v>
      </c>
      <c r="AS72" s="40">
        <f t="shared" si="6"/>
        <v>0</v>
      </c>
      <c r="AT72" s="40"/>
      <c r="AU72" s="46"/>
      <c r="AV72" s="171"/>
      <c r="AW72" s="170"/>
    </row>
    <row r="73" spans="1:49" ht="21" customHeight="1" thickBot="1">
      <c r="A73" s="89">
        <v>69</v>
      </c>
      <c r="B73" s="180"/>
      <c r="C73" s="66"/>
      <c r="D73" s="221"/>
      <c r="E73" s="98"/>
      <c r="F73" s="130"/>
      <c r="G73" s="132"/>
      <c r="H73" s="132"/>
      <c r="I73" s="132"/>
      <c r="J73" s="226"/>
      <c r="K73" s="109"/>
      <c r="L73" s="231"/>
      <c r="M73" s="229"/>
      <c r="N73" s="137"/>
      <c r="O73" s="137"/>
      <c r="P73" s="137"/>
      <c r="Q73" s="137"/>
      <c r="R73" s="111"/>
      <c r="S73" s="136"/>
      <c r="T73" s="135"/>
      <c r="U73" s="139"/>
      <c r="V73" s="139"/>
      <c r="W73" s="139"/>
      <c r="X73" s="139"/>
      <c r="Y73" s="109"/>
      <c r="Z73" s="135"/>
      <c r="AA73" s="235"/>
      <c r="AB73" s="137"/>
      <c r="AC73" s="132"/>
      <c r="AD73" s="132"/>
      <c r="AE73" s="137"/>
      <c r="AF73" s="17"/>
      <c r="AG73" s="244"/>
      <c r="AH73" s="245"/>
      <c r="AI73" s="114"/>
      <c r="AJ73" s="107"/>
      <c r="AK73" s="107"/>
      <c r="AL73" s="107"/>
      <c r="AM73" s="101"/>
      <c r="AN73" s="102"/>
      <c r="AO73" s="103"/>
      <c r="AP73" s="32">
        <f t="shared" si="3"/>
        <v>0</v>
      </c>
      <c r="AQ73" s="33">
        <f t="shared" si="3"/>
        <v>0</v>
      </c>
      <c r="AR73" s="37" t="e">
        <f t="shared" si="5"/>
        <v>#DIV/0!</v>
      </c>
      <c r="AS73" s="40">
        <f t="shared" si="6"/>
        <v>0</v>
      </c>
      <c r="AT73" s="374"/>
      <c r="AU73" s="46"/>
      <c r="AV73" s="171"/>
      <c r="AW73" s="170"/>
    </row>
    <row r="74" spans="1:49" ht="21.75" customHeight="1" thickBot="1">
      <c r="A74" s="96">
        <v>70</v>
      </c>
      <c r="B74" s="180"/>
      <c r="C74" s="66"/>
      <c r="D74" s="221"/>
      <c r="E74" s="98"/>
      <c r="F74" s="182"/>
      <c r="G74" s="132"/>
      <c r="H74" s="132"/>
      <c r="I74" s="132"/>
      <c r="J74" s="226"/>
      <c r="K74" s="243"/>
      <c r="L74" s="137"/>
      <c r="M74" s="229"/>
      <c r="N74" s="137"/>
      <c r="O74" s="137"/>
      <c r="P74" s="137"/>
      <c r="Q74" s="137"/>
      <c r="R74" s="111"/>
      <c r="S74" s="136"/>
      <c r="T74" s="135"/>
      <c r="U74" s="139"/>
      <c r="V74" s="139"/>
      <c r="W74" s="139"/>
      <c r="X74" s="139"/>
      <c r="Y74" s="109"/>
      <c r="Z74" s="135"/>
      <c r="AA74" s="235"/>
      <c r="AB74" s="137"/>
      <c r="AC74" s="132"/>
      <c r="AD74" s="132"/>
      <c r="AE74" s="137"/>
      <c r="AF74" s="17"/>
      <c r="AG74" s="136"/>
      <c r="AH74" s="136"/>
      <c r="AI74" s="114"/>
      <c r="AJ74" s="107"/>
      <c r="AK74" s="107"/>
      <c r="AL74" s="107"/>
      <c r="AM74" s="101"/>
      <c r="AN74" s="102"/>
      <c r="AO74" s="103"/>
      <c r="AP74" s="32">
        <f t="shared" si="3"/>
        <v>0</v>
      </c>
      <c r="AQ74" s="60">
        <f t="shared" si="3"/>
        <v>0</v>
      </c>
      <c r="AR74" s="37" t="e">
        <f t="shared" si="5"/>
        <v>#DIV/0!</v>
      </c>
      <c r="AS74" s="40">
        <f t="shared" si="6"/>
        <v>0</v>
      </c>
      <c r="AT74" s="40"/>
      <c r="AU74" s="46"/>
      <c r="AV74" s="171"/>
      <c r="AW74" s="170"/>
    </row>
    <row r="75" spans="1:49" ht="19.5" customHeight="1" thickBot="1">
      <c r="A75" s="89">
        <v>71</v>
      </c>
      <c r="B75" s="180"/>
      <c r="C75" s="66"/>
      <c r="D75" s="221"/>
      <c r="E75" s="98"/>
      <c r="F75" s="182"/>
      <c r="G75" s="132"/>
      <c r="H75" s="132"/>
      <c r="I75" s="132"/>
      <c r="J75" s="226"/>
      <c r="K75" s="243"/>
      <c r="L75" s="137"/>
      <c r="M75" s="229"/>
      <c r="N75" s="137"/>
      <c r="O75" s="137"/>
      <c r="P75" s="137"/>
      <c r="Q75" s="137"/>
      <c r="R75" s="111"/>
      <c r="S75" s="136"/>
      <c r="T75" s="135"/>
      <c r="U75" s="139"/>
      <c r="V75" s="139"/>
      <c r="W75" s="139"/>
      <c r="X75" s="139"/>
      <c r="Y75" s="109"/>
      <c r="Z75" s="135"/>
      <c r="AA75" s="235"/>
      <c r="AB75" s="137"/>
      <c r="AC75" s="132"/>
      <c r="AD75" s="132"/>
      <c r="AE75" s="137"/>
      <c r="AF75" s="17"/>
      <c r="AG75" s="136"/>
      <c r="AH75" s="136"/>
      <c r="AI75" s="114"/>
      <c r="AJ75" s="107"/>
      <c r="AK75" s="107"/>
      <c r="AL75" s="107"/>
      <c r="AM75" s="101"/>
      <c r="AN75" s="102"/>
      <c r="AO75" s="103"/>
      <c r="AP75" s="32">
        <f t="shared" si="3"/>
        <v>0</v>
      </c>
      <c r="AQ75" s="33">
        <f t="shared" si="3"/>
        <v>0</v>
      </c>
      <c r="AR75" s="37" t="e">
        <f t="shared" si="5"/>
        <v>#DIV/0!</v>
      </c>
      <c r="AS75" s="40">
        <f t="shared" si="6"/>
        <v>0</v>
      </c>
      <c r="AT75" s="40"/>
      <c r="AU75" s="46"/>
      <c r="AV75" s="171"/>
      <c r="AW75" s="170"/>
    </row>
    <row r="76" spans="1:49" ht="19.5" customHeight="1" thickBot="1">
      <c r="A76" s="89">
        <v>72</v>
      </c>
      <c r="B76" s="180"/>
      <c r="C76" s="66"/>
      <c r="D76" s="221"/>
      <c r="E76" s="98"/>
      <c r="F76" s="182"/>
      <c r="G76" s="132"/>
      <c r="H76" s="132"/>
      <c r="I76" s="132"/>
      <c r="J76" s="226"/>
      <c r="K76" s="243"/>
      <c r="L76" s="137"/>
      <c r="M76" s="229"/>
      <c r="N76" s="137"/>
      <c r="O76" s="137"/>
      <c r="P76" s="137"/>
      <c r="Q76" s="137"/>
      <c r="R76" s="111"/>
      <c r="S76" s="136"/>
      <c r="T76" s="135"/>
      <c r="U76" s="139"/>
      <c r="V76" s="139"/>
      <c r="W76" s="139"/>
      <c r="X76" s="139"/>
      <c r="Y76" s="109"/>
      <c r="Z76" s="135"/>
      <c r="AA76" s="235"/>
      <c r="AB76" s="137"/>
      <c r="AC76" s="132"/>
      <c r="AD76" s="132"/>
      <c r="AE76" s="137"/>
      <c r="AF76" s="17"/>
      <c r="AG76" s="136"/>
      <c r="AH76" s="136"/>
      <c r="AI76" s="114"/>
      <c r="AJ76" s="107"/>
      <c r="AK76" s="107"/>
      <c r="AL76" s="107"/>
      <c r="AM76" s="101"/>
      <c r="AN76" s="102"/>
      <c r="AO76" s="103"/>
      <c r="AP76" s="32">
        <f t="shared" si="3"/>
        <v>0</v>
      </c>
      <c r="AQ76" s="60">
        <f t="shared" si="3"/>
        <v>0</v>
      </c>
      <c r="AR76" s="37" t="e">
        <f t="shared" si="5"/>
        <v>#DIV/0!</v>
      </c>
      <c r="AS76" s="40">
        <f t="shared" si="6"/>
        <v>0</v>
      </c>
      <c r="AT76" s="40"/>
      <c r="AU76" s="46"/>
      <c r="AV76" s="171"/>
      <c r="AW76" s="170"/>
    </row>
    <row r="77" spans="1:49" ht="21" customHeight="1" thickBot="1">
      <c r="A77" s="96">
        <v>73</v>
      </c>
      <c r="B77" s="180"/>
      <c r="C77" s="66"/>
      <c r="D77" s="221"/>
      <c r="E77" s="98"/>
      <c r="F77" s="182"/>
      <c r="G77" s="132"/>
      <c r="H77" s="132"/>
      <c r="I77" s="132"/>
      <c r="J77" s="226"/>
      <c r="K77" s="243"/>
      <c r="L77" s="137"/>
      <c r="M77" s="229"/>
      <c r="N77" s="137"/>
      <c r="O77" s="137"/>
      <c r="P77" s="137"/>
      <c r="Q77" s="137"/>
      <c r="R77" s="111"/>
      <c r="S77" s="136"/>
      <c r="T77" s="135"/>
      <c r="U77" s="139"/>
      <c r="V77" s="139"/>
      <c r="W77" s="139"/>
      <c r="X77" s="132"/>
      <c r="Y77" s="109"/>
      <c r="Z77" s="135"/>
      <c r="AA77" s="192"/>
      <c r="AB77" s="137"/>
      <c r="AC77" s="132"/>
      <c r="AD77" s="132"/>
      <c r="AE77" s="137"/>
      <c r="AF77" s="17"/>
      <c r="AG77" s="136"/>
      <c r="AH77" s="136"/>
      <c r="AI77" s="114"/>
      <c r="AJ77" s="107"/>
      <c r="AK77" s="107"/>
      <c r="AL77" s="107"/>
      <c r="AM77" s="101"/>
      <c r="AN77" s="102"/>
      <c r="AO77" s="103"/>
      <c r="AP77" s="32">
        <f t="shared" si="3"/>
        <v>0</v>
      </c>
      <c r="AQ77" s="33">
        <f t="shared" si="3"/>
        <v>0</v>
      </c>
      <c r="AR77" s="37" t="e">
        <f t="shared" si="5"/>
        <v>#DIV/0!</v>
      </c>
      <c r="AS77" s="40">
        <f t="shared" si="6"/>
        <v>0</v>
      </c>
      <c r="AT77" s="40"/>
      <c r="AU77" s="46"/>
      <c r="AV77" s="171"/>
      <c r="AW77" s="170"/>
    </row>
    <row r="78" spans="1:49" ht="19.5" customHeight="1" thickBot="1">
      <c r="A78" s="89">
        <v>74</v>
      </c>
      <c r="B78" s="180"/>
      <c r="C78" s="66"/>
      <c r="D78" s="221"/>
      <c r="E78" s="98"/>
      <c r="F78" s="182"/>
      <c r="G78" s="132"/>
      <c r="H78" s="132"/>
      <c r="I78" s="132"/>
      <c r="J78" s="226"/>
      <c r="K78" s="243"/>
      <c r="L78" s="137"/>
      <c r="M78" s="229"/>
      <c r="N78" s="137"/>
      <c r="O78" s="137"/>
      <c r="P78" s="137"/>
      <c r="Q78" s="137"/>
      <c r="R78" s="111"/>
      <c r="S78" s="136"/>
      <c r="T78" s="135"/>
      <c r="U78" s="139"/>
      <c r="V78" s="132"/>
      <c r="W78" s="132"/>
      <c r="X78" s="132"/>
      <c r="Y78" s="109"/>
      <c r="Z78" s="239"/>
      <c r="AA78" s="240"/>
      <c r="AB78" s="137"/>
      <c r="AC78" s="132"/>
      <c r="AD78" s="132"/>
      <c r="AE78" s="137"/>
      <c r="AF78" s="17"/>
      <c r="AG78" s="136"/>
      <c r="AH78" s="136"/>
      <c r="AI78" s="114"/>
      <c r="AJ78" s="107"/>
      <c r="AK78" s="107"/>
      <c r="AL78" s="107"/>
      <c r="AM78" s="101"/>
      <c r="AN78" s="102"/>
      <c r="AO78" s="103"/>
      <c r="AP78" s="32">
        <f t="shared" si="3"/>
        <v>0</v>
      </c>
      <c r="AQ78" s="60">
        <f t="shared" si="3"/>
        <v>0</v>
      </c>
      <c r="AR78" s="37" t="e">
        <f t="shared" si="5"/>
        <v>#DIV/0!</v>
      </c>
      <c r="AS78" s="40">
        <f t="shared" si="6"/>
        <v>0</v>
      </c>
      <c r="AT78" s="40"/>
      <c r="AU78" s="46"/>
      <c r="AV78" s="171"/>
      <c r="AW78" s="170"/>
    </row>
    <row r="79" spans="1:49" ht="22.5" customHeight="1" thickBot="1">
      <c r="A79" s="89">
        <v>75</v>
      </c>
      <c r="B79" s="180"/>
      <c r="C79" s="66"/>
      <c r="D79" s="221"/>
      <c r="E79" s="98"/>
      <c r="F79" s="182"/>
      <c r="G79" s="132"/>
      <c r="H79" s="132"/>
      <c r="I79" s="132"/>
      <c r="J79" s="226"/>
      <c r="K79" s="243"/>
      <c r="L79" s="137"/>
      <c r="M79" s="229"/>
      <c r="N79" s="137"/>
      <c r="O79" s="132"/>
      <c r="P79" s="132"/>
      <c r="Q79" s="132"/>
      <c r="R79" s="111"/>
      <c r="S79" s="136"/>
      <c r="T79" s="135"/>
      <c r="U79" s="139"/>
      <c r="V79" s="139"/>
      <c r="W79" s="139"/>
      <c r="X79" s="139"/>
      <c r="Y79" s="109"/>
      <c r="Z79" s="231"/>
      <c r="AA79" s="132"/>
      <c r="AB79" s="137"/>
      <c r="AC79" s="132"/>
      <c r="AD79" s="132"/>
      <c r="AE79" s="137"/>
      <c r="AF79" s="17"/>
      <c r="AG79" s="136"/>
      <c r="AH79" s="136"/>
      <c r="AI79" s="114"/>
      <c r="AJ79" s="107"/>
      <c r="AK79" s="107"/>
      <c r="AL79" s="107"/>
      <c r="AM79" s="101"/>
      <c r="AN79" s="102"/>
      <c r="AO79" s="103"/>
      <c r="AP79" s="32">
        <f t="shared" si="3"/>
        <v>0</v>
      </c>
      <c r="AQ79" s="33">
        <f t="shared" si="3"/>
        <v>0</v>
      </c>
      <c r="AR79" s="37" t="e">
        <f t="shared" si="5"/>
        <v>#DIV/0!</v>
      </c>
      <c r="AS79" s="40">
        <f t="shared" si="6"/>
        <v>0</v>
      </c>
      <c r="AT79" s="40"/>
      <c r="AU79" s="46"/>
      <c r="AV79" s="171"/>
      <c r="AW79" s="170"/>
    </row>
    <row r="80" spans="1:49" ht="20.25" customHeight="1" thickBot="1">
      <c r="A80" s="96">
        <v>76</v>
      </c>
      <c r="B80" s="128"/>
      <c r="C80" s="66"/>
      <c r="D80" s="221"/>
      <c r="E80" s="98"/>
      <c r="F80" s="182"/>
      <c r="G80" s="132"/>
      <c r="H80" s="132"/>
      <c r="I80" s="132"/>
      <c r="J80" s="226"/>
      <c r="K80" s="243"/>
      <c r="L80" s="137"/>
      <c r="M80" s="229"/>
      <c r="N80" s="137"/>
      <c r="O80" s="137"/>
      <c r="P80" s="137"/>
      <c r="Q80" s="137"/>
      <c r="R80" s="111"/>
      <c r="S80" s="136"/>
      <c r="T80" s="135"/>
      <c r="U80" s="139"/>
      <c r="V80" s="132"/>
      <c r="W80" s="132"/>
      <c r="X80" s="132"/>
      <c r="Y80" s="109"/>
      <c r="Z80" s="231"/>
      <c r="AA80" s="132"/>
      <c r="AB80" s="137"/>
      <c r="AC80" s="132"/>
      <c r="AD80" s="132"/>
      <c r="AE80" s="137"/>
      <c r="AF80" s="17"/>
      <c r="AG80" s="136"/>
      <c r="AH80" s="136"/>
      <c r="AI80" s="114"/>
      <c r="AJ80" s="107"/>
      <c r="AK80" s="107"/>
      <c r="AL80" s="107"/>
      <c r="AM80" s="101"/>
      <c r="AN80" s="102"/>
      <c r="AO80" s="103"/>
      <c r="AP80" s="32">
        <f t="shared" si="3"/>
        <v>0</v>
      </c>
      <c r="AQ80" s="60">
        <f t="shared" si="3"/>
        <v>0</v>
      </c>
      <c r="AR80" s="37" t="e">
        <f t="shared" si="5"/>
        <v>#DIV/0!</v>
      </c>
      <c r="AS80" s="40">
        <f t="shared" si="6"/>
        <v>0</v>
      </c>
      <c r="AT80" s="40"/>
      <c r="AU80" s="46"/>
      <c r="AV80" s="171"/>
      <c r="AW80" s="170"/>
    </row>
    <row r="81" spans="1:49" ht="21" customHeight="1" thickBot="1">
      <c r="A81" s="89">
        <v>77</v>
      </c>
      <c r="B81" s="128"/>
      <c r="C81" s="66"/>
      <c r="D81" s="221"/>
      <c r="E81" s="98"/>
      <c r="F81" s="182"/>
      <c r="G81" s="132"/>
      <c r="H81" s="132"/>
      <c r="I81" s="132"/>
      <c r="J81" s="226"/>
      <c r="K81" s="243"/>
      <c r="L81" s="137"/>
      <c r="M81" s="229"/>
      <c r="N81" s="137"/>
      <c r="O81" s="137"/>
      <c r="P81" s="137"/>
      <c r="Q81" s="137"/>
      <c r="R81" s="111"/>
      <c r="S81" s="136"/>
      <c r="T81" s="135"/>
      <c r="U81" s="139"/>
      <c r="V81" s="132"/>
      <c r="W81" s="132"/>
      <c r="X81" s="132"/>
      <c r="Y81" s="109"/>
      <c r="Z81" s="231"/>
      <c r="AA81" s="132"/>
      <c r="AB81" s="137"/>
      <c r="AC81" s="132"/>
      <c r="AD81" s="132"/>
      <c r="AE81" s="137"/>
      <c r="AF81" s="17"/>
      <c r="AG81" s="136"/>
      <c r="AH81" s="193"/>
      <c r="AI81" s="114"/>
      <c r="AJ81" s="107"/>
      <c r="AK81" s="107"/>
      <c r="AL81" s="107"/>
      <c r="AM81" s="101"/>
      <c r="AN81" s="102"/>
      <c r="AO81" s="103"/>
      <c r="AP81" s="32">
        <f t="shared" si="3"/>
        <v>0</v>
      </c>
      <c r="AQ81" s="33">
        <f t="shared" si="3"/>
        <v>0</v>
      </c>
      <c r="AR81" s="37" t="e">
        <f t="shared" si="5"/>
        <v>#DIV/0!</v>
      </c>
      <c r="AS81" s="40">
        <f t="shared" si="6"/>
        <v>0</v>
      </c>
      <c r="AT81" s="40"/>
      <c r="AU81" s="46"/>
      <c r="AV81" s="171"/>
      <c r="AW81" s="170"/>
    </row>
    <row r="82" spans="1:49" ht="20.25" customHeight="1" thickBot="1">
      <c r="A82" s="89">
        <v>78</v>
      </c>
      <c r="B82" s="128"/>
      <c r="C82" s="66"/>
      <c r="D82" s="221"/>
      <c r="E82" s="98"/>
      <c r="F82" s="182"/>
      <c r="G82" s="132"/>
      <c r="H82" s="132"/>
      <c r="I82" s="132"/>
      <c r="J82" s="226"/>
      <c r="K82" s="243"/>
      <c r="L82" s="137"/>
      <c r="M82" s="229"/>
      <c r="N82" s="137"/>
      <c r="O82" s="137"/>
      <c r="P82" s="137"/>
      <c r="Q82" s="137"/>
      <c r="R82" s="111"/>
      <c r="S82" s="136"/>
      <c r="T82" s="135"/>
      <c r="U82" s="139"/>
      <c r="V82" s="139"/>
      <c r="W82" s="139"/>
      <c r="X82" s="139"/>
      <c r="Y82" s="109"/>
      <c r="Z82" s="231"/>
      <c r="AA82" s="132"/>
      <c r="AB82" s="240"/>
      <c r="AC82" s="132"/>
      <c r="AD82" s="132"/>
      <c r="AE82" s="137"/>
      <c r="AF82" s="17"/>
      <c r="AG82" s="136"/>
      <c r="AH82" s="136"/>
      <c r="AI82" s="114"/>
      <c r="AJ82" s="107"/>
      <c r="AK82" s="107"/>
      <c r="AL82" s="107"/>
      <c r="AM82" s="101"/>
      <c r="AN82" s="102"/>
      <c r="AO82" s="103"/>
      <c r="AP82" s="32">
        <f t="shared" si="3"/>
        <v>0</v>
      </c>
      <c r="AQ82" s="60">
        <f t="shared" si="3"/>
        <v>0</v>
      </c>
      <c r="AR82" s="37" t="e">
        <f t="shared" si="5"/>
        <v>#DIV/0!</v>
      </c>
      <c r="AS82" s="40">
        <f t="shared" si="6"/>
        <v>0</v>
      </c>
      <c r="AT82" s="40"/>
      <c r="AU82" s="46"/>
      <c r="AV82" s="171"/>
      <c r="AW82" s="170"/>
    </row>
    <row r="83" spans="1:49" ht="18.75" customHeight="1" thickBot="1">
      <c r="A83" s="96">
        <v>79</v>
      </c>
      <c r="B83" s="128"/>
      <c r="C83" s="66"/>
      <c r="D83" s="221"/>
      <c r="E83" s="98"/>
      <c r="F83" s="129"/>
      <c r="G83" s="132"/>
      <c r="H83" s="132"/>
      <c r="I83" s="132"/>
      <c r="J83" s="226"/>
      <c r="K83" s="243"/>
      <c r="L83" s="137"/>
      <c r="M83" s="229"/>
      <c r="N83" s="137"/>
      <c r="O83" s="137"/>
      <c r="P83" s="137"/>
      <c r="Q83" s="137"/>
      <c r="R83" s="111"/>
      <c r="S83" s="136"/>
      <c r="T83" s="135"/>
      <c r="U83" s="139"/>
      <c r="V83" s="139"/>
      <c r="W83" s="139"/>
      <c r="X83" s="139"/>
      <c r="Y83" s="109"/>
      <c r="Z83" s="231"/>
      <c r="AA83" s="132"/>
      <c r="AB83" s="240"/>
      <c r="AC83" s="132"/>
      <c r="AD83" s="132"/>
      <c r="AE83" s="137"/>
      <c r="AF83" s="17"/>
      <c r="AG83" s="136"/>
      <c r="AH83" s="136"/>
      <c r="AI83" s="114"/>
      <c r="AJ83" s="107"/>
      <c r="AK83" s="107"/>
      <c r="AL83" s="107"/>
      <c r="AM83" s="101"/>
      <c r="AN83" s="102"/>
      <c r="AO83" s="103"/>
      <c r="AP83" s="32">
        <f t="shared" si="3"/>
        <v>0</v>
      </c>
      <c r="AQ83" s="33">
        <f t="shared" si="3"/>
        <v>0</v>
      </c>
      <c r="AR83" s="37" t="e">
        <f t="shared" si="5"/>
        <v>#DIV/0!</v>
      </c>
      <c r="AS83" s="40">
        <f t="shared" si="6"/>
        <v>0</v>
      </c>
      <c r="AT83" s="40"/>
      <c r="AU83" s="46"/>
      <c r="AV83" s="171"/>
      <c r="AW83" s="170"/>
    </row>
    <row r="84" spans="1:49" ht="24" customHeight="1" thickBot="1">
      <c r="A84" s="89">
        <v>80</v>
      </c>
      <c r="B84" s="128"/>
      <c r="C84" s="66"/>
      <c r="D84" s="221"/>
      <c r="E84" s="98"/>
      <c r="F84" s="129"/>
      <c r="G84" s="132"/>
      <c r="H84" s="132"/>
      <c r="I84" s="132"/>
      <c r="J84" s="226"/>
      <c r="K84" s="243"/>
      <c r="L84" s="137"/>
      <c r="M84" s="229"/>
      <c r="N84" s="137"/>
      <c r="O84" s="132"/>
      <c r="P84" s="132"/>
      <c r="Q84" s="132"/>
      <c r="R84" s="111"/>
      <c r="S84" s="136"/>
      <c r="T84" s="135"/>
      <c r="U84" s="139"/>
      <c r="V84" s="139"/>
      <c r="W84" s="139"/>
      <c r="X84" s="139"/>
      <c r="Y84" s="109"/>
      <c r="Z84" s="231"/>
      <c r="AA84" s="241"/>
      <c r="AB84" s="240"/>
      <c r="AC84" s="132"/>
      <c r="AD84" s="132"/>
      <c r="AE84" s="137"/>
      <c r="AF84" s="17"/>
      <c r="AG84" s="136"/>
      <c r="AH84" s="136"/>
      <c r="AI84" s="114"/>
      <c r="AJ84" s="107"/>
      <c r="AK84" s="107"/>
      <c r="AL84" s="107"/>
      <c r="AM84" s="101"/>
      <c r="AN84" s="102"/>
      <c r="AO84" s="103"/>
      <c r="AP84" s="32">
        <f t="shared" si="3"/>
        <v>0</v>
      </c>
      <c r="AQ84" s="60">
        <f t="shared" si="3"/>
        <v>0</v>
      </c>
      <c r="AR84" s="37" t="e">
        <f t="shared" si="5"/>
        <v>#DIV/0!</v>
      </c>
      <c r="AS84" s="40">
        <f t="shared" si="6"/>
        <v>0</v>
      </c>
      <c r="AT84" s="40"/>
      <c r="AU84" s="46"/>
      <c r="AV84" s="171"/>
      <c r="AW84" s="170"/>
    </row>
    <row r="85" spans="1:49" ht="19.5" customHeight="1" thickBot="1">
      <c r="A85" s="89">
        <v>81</v>
      </c>
      <c r="B85" s="220"/>
      <c r="C85" s="66"/>
      <c r="D85" s="220"/>
      <c r="E85" s="98"/>
      <c r="F85" s="130"/>
      <c r="G85" s="132"/>
      <c r="H85" s="132"/>
      <c r="I85" s="132"/>
      <c r="J85" s="226"/>
      <c r="K85" s="243"/>
      <c r="L85" s="137"/>
      <c r="M85" s="229"/>
      <c r="N85" s="137"/>
      <c r="O85" s="137"/>
      <c r="P85" s="137"/>
      <c r="Q85" s="137"/>
      <c r="R85" s="111"/>
      <c r="S85" s="136"/>
      <c r="T85" s="135"/>
      <c r="U85" s="139"/>
      <c r="V85" s="132"/>
      <c r="W85" s="132"/>
      <c r="X85" s="132"/>
      <c r="Y85" s="109"/>
      <c r="Z85" s="135"/>
      <c r="AA85" s="192"/>
      <c r="AB85" s="137"/>
      <c r="AC85" s="137"/>
      <c r="AD85" s="137"/>
      <c r="AE85" s="137"/>
      <c r="AF85" s="17"/>
      <c r="AG85" s="136"/>
      <c r="AH85" s="136"/>
      <c r="AI85" s="114"/>
      <c r="AJ85" s="107"/>
      <c r="AK85" s="107"/>
      <c r="AL85" s="107"/>
      <c r="AM85" s="101"/>
      <c r="AN85" s="102"/>
      <c r="AO85" s="103"/>
      <c r="AP85" s="32">
        <f t="shared" si="3"/>
        <v>0</v>
      </c>
      <c r="AQ85" s="33">
        <f t="shared" si="3"/>
        <v>0</v>
      </c>
      <c r="AR85" s="37" t="e">
        <f t="shared" si="5"/>
        <v>#DIV/0!</v>
      </c>
      <c r="AS85" s="40">
        <f t="shared" si="6"/>
        <v>0</v>
      </c>
      <c r="AT85" s="40"/>
      <c r="AU85" s="46"/>
      <c r="AV85" s="171"/>
      <c r="AW85" s="170"/>
    </row>
    <row r="86" spans="1:49" ht="21" customHeight="1" thickBot="1">
      <c r="A86" s="96">
        <v>82</v>
      </c>
      <c r="B86" s="221"/>
      <c r="C86" s="66"/>
      <c r="D86" s="221"/>
      <c r="E86" s="98"/>
      <c r="F86" s="129"/>
      <c r="G86" s="132"/>
      <c r="H86" s="132"/>
      <c r="I86" s="132"/>
      <c r="J86" s="226"/>
      <c r="K86" s="243"/>
      <c r="L86" s="137"/>
      <c r="M86" s="229"/>
      <c r="N86" s="137"/>
      <c r="O86" s="137"/>
      <c r="P86" s="137"/>
      <c r="Q86" s="137"/>
      <c r="R86" s="111"/>
      <c r="S86" s="136"/>
      <c r="T86" s="135"/>
      <c r="U86" s="139"/>
      <c r="V86" s="139"/>
      <c r="W86" s="139"/>
      <c r="X86" s="139"/>
      <c r="Y86" s="109"/>
      <c r="Z86" s="135"/>
      <c r="AA86" s="135"/>
      <c r="AB86" s="137"/>
      <c r="AC86" s="137"/>
      <c r="AD86" s="137"/>
      <c r="AE86" s="137"/>
      <c r="AF86" s="17"/>
      <c r="AG86" s="136"/>
      <c r="AH86" s="136"/>
      <c r="AI86" s="114"/>
      <c r="AJ86" s="107"/>
      <c r="AK86" s="107"/>
      <c r="AL86" s="107"/>
      <c r="AM86" s="101"/>
      <c r="AN86" s="102"/>
      <c r="AO86" s="103"/>
      <c r="AP86" s="32">
        <f t="shared" ref="AP86:AQ149" si="7">SUM(L86,S86,Z86,AG86,AN86)</f>
        <v>0</v>
      </c>
      <c r="AQ86" s="60">
        <f t="shared" si="7"/>
        <v>0</v>
      </c>
      <c r="AR86" s="37" t="e">
        <f t="shared" si="5"/>
        <v>#DIV/0!</v>
      </c>
      <c r="AS86" s="40">
        <f t="shared" si="6"/>
        <v>0</v>
      </c>
      <c r="AT86" s="40"/>
      <c r="AU86" s="46"/>
      <c r="AV86" s="171"/>
      <c r="AW86" s="170"/>
    </row>
    <row r="87" spans="1:49" ht="18" customHeight="1" thickBot="1">
      <c r="A87" s="89">
        <v>83</v>
      </c>
      <c r="B87" s="221"/>
      <c r="C87" s="66"/>
      <c r="D87" s="221"/>
      <c r="E87" s="98"/>
      <c r="F87" s="129"/>
      <c r="G87" s="132"/>
      <c r="H87" s="132"/>
      <c r="I87" s="132"/>
      <c r="J87" s="226"/>
      <c r="K87" s="243"/>
      <c r="L87" s="137"/>
      <c r="M87" s="229"/>
      <c r="N87" s="137"/>
      <c r="O87" s="137"/>
      <c r="P87" s="137"/>
      <c r="Q87" s="137"/>
      <c r="R87" s="111"/>
      <c r="S87" s="136"/>
      <c r="T87" s="135"/>
      <c r="U87" s="139"/>
      <c r="V87" s="132"/>
      <c r="W87" s="132"/>
      <c r="X87" s="132"/>
      <c r="Y87" s="109"/>
      <c r="Z87" s="135"/>
      <c r="AA87" s="240"/>
      <c r="AB87" s="137"/>
      <c r="AC87" s="137"/>
      <c r="AD87" s="137"/>
      <c r="AE87" s="137"/>
      <c r="AF87" s="17"/>
      <c r="AG87" s="136"/>
      <c r="AH87" s="136"/>
      <c r="AI87" s="114"/>
      <c r="AJ87" s="107"/>
      <c r="AK87" s="107"/>
      <c r="AL87" s="107"/>
      <c r="AM87" s="101"/>
      <c r="AN87" s="102"/>
      <c r="AO87" s="103"/>
      <c r="AP87" s="32">
        <f t="shared" si="7"/>
        <v>0</v>
      </c>
      <c r="AQ87" s="33">
        <f t="shared" si="7"/>
        <v>0</v>
      </c>
      <c r="AR87" s="37" t="e">
        <f t="shared" si="5"/>
        <v>#DIV/0!</v>
      </c>
      <c r="AS87" s="40">
        <f t="shared" si="6"/>
        <v>0</v>
      </c>
      <c r="AT87" s="40"/>
      <c r="AU87" s="46"/>
      <c r="AV87" s="171"/>
      <c r="AW87" s="170"/>
    </row>
    <row r="88" spans="1:49" ht="22.5" customHeight="1" thickBot="1">
      <c r="A88" s="89">
        <v>84</v>
      </c>
      <c r="B88" s="221"/>
      <c r="C88" s="66"/>
      <c r="D88" s="221"/>
      <c r="E88" s="98"/>
      <c r="F88" s="129"/>
      <c r="G88" s="132"/>
      <c r="H88" s="132"/>
      <c r="I88" s="132"/>
      <c r="J88" s="226"/>
      <c r="K88" s="243"/>
      <c r="L88" s="137"/>
      <c r="M88" s="229"/>
      <c r="N88" s="137"/>
      <c r="O88" s="137"/>
      <c r="P88" s="137"/>
      <c r="Q88" s="137"/>
      <c r="R88" s="111"/>
      <c r="S88" s="136"/>
      <c r="T88" s="135"/>
      <c r="U88" s="139"/>
      <c r="V88" s="132"/>
      <c r="W88" s="132"/>
      <c r="X88" s="132"/>
      <c r="Y88" s="109"/>
      <c r="Z88" s="135"/>
      <c r="AA88" s="132"/>
      <c r="AB88" s="137"/>
      <c r="AC88" s="137"/>
      <c r="AD88" s="137"/>
      <c r="AE88" s="137"/>
      <c r="AF88" s="17"/>
      <c r="AG88" s="136"/>
      <c r="AH88" s="136"/>
      <c r="AI88" s="114"/>
      <c r="AJ88" s="107"/>
      <c r="AK88" s="107"/>
      <c r="AL88" s="107"/>
      <c r="AM88" s="101"/>
      <c r="AN88" s="102"/>
      <c r="AO88" s="103"/>
      <c r="AP88" s="32">
        <f t="shared" si="7"/>
        <v>0</v>
      </c>
      <c r="AQ88" s="60">
        <f t="shared" si="7"/>
        <v>0</v>
      </c>
      <c r="AR88" s="37" t="e">
        <f t="shared" si="5"/>
        <v>#DIV/0!</v>
      </c>
      <c r="AS88" s="40">
        <f t="shared" si="6"/>
        <v>0</v>
      </c>
      <c r="AT88" s="40"/>
      <c r="AU88" s="46"/>
      <c r="AV88" s="171"/>
      <c r="AW88" s="170"/>
    </row>
    <row r="89" spans="1:49" ht="24.75" customHeight="1" thickBot="1">
      <c r="A89" s="96">
        <v>85</v>
      </c>
      <c r="B89" s="221"/>
      <c r="C89" s="66"/>
      <c r="D89" s="221"/>
      <c r="E89" s="98"/>
      <c r="F89" s="129"/>
      <c r="G89" s="132"/>
      <c r="H89" s="132"/>
      <c r="I89" s="132"/>
      <c r="J89" s="226"/>
      <c r="K89" s="243"/>
      <c r="L89" s="137"/>
      <c r="M89" s="229"/>
      <c r="N89" s="137"/>
      <c r="O89" s="137"/>
      <c r="P89" s="137"/>
      <c r="Q89" s="137"/>
      <c r="R89" s="111"/>
      <c r="S89" s="136"/>
      <c r="T89" s="135"/>
      <c r="U89" s="139"/>
      <c r="V89" s="139"/>
      <c r="W89" s="139"/>
      <c r="X89" s="139"/>
      <c r="Y89" s="109"/>
      <c r="Z89" s="135"/>
      <c r="AA89" s="132"/>
      <c r="AB89" s="137"/>
      <c r="AC89" s="137"/>
      <c r="AD89" s="137"/>
      <c r="AE89" s="137"/>
      <c r="AF89" s="17"/>
      <c r="AG89" s="136"/>
      <c r="AH89" s="136"/>
      <c r="AI89" s="114"/>
      <c r="AJ89" s="107"/>
      <c r="AK89" s="107"/>
      <c r="AL89" s="107"/>
      <c r="AM89" s="101"/>
      <c r="AN89" s="102"/>
      <c r="AO89" s="103"/>
      <c r="AP89" s="32">
        <f t="shared" si="7"/>
        <v>0</v>
      </c>
      <c r="AQ89" s="33">
        <f t="shared" si="7"/>
        <v>0</v>
      </c>
      <c r="AR89" s="37" t="e">
        <f t="shared" si="5"/>
        <v>#DIV/0!</v>
      </c>
      <c r="AS89" s="40">
        <f t="shared" si="6"/>
        <v>0</v>
      </c>
      <c r="AT89" s="40"/>
      <c r="AU89" s="46"/>
      <c r="AV89" s="171"/>
      <c r="AW89" s="170"/>
    </row>
    <row r="90" spans="1:49" ht="20.25" customHeight="1" thickBot="1">
      <c r="A90" s="89">
        <v>86</v>
      </c>
      <c r="B90" s="221"/>
      <c r="C90" s="66"/>
      <c r="D90" s="221"/>
      <c r="E90" s="98"/>
      <c r="F90" s="129"/>
      <c r="G90" s="132"/>
      <c r="H90" s="132"/>
      <c r="I90" s="132"/>
      <c r="J90" s="226"/>
      <c r="K90" s="243"/>
      <c r="L90" s="137"/>
      <c r="M90" s="229"/>
      <c r="N90" s="137"/>
      <c r="O90" s="137"/>
      <c r="P90" s="137"/>
      <c r="Q90" s="137"/>
      <c r="R90" s="111"/>
      <c r="S90" s="136"/>
      <c r="T90" s="135"/>
      <c r="U90" s="139"/>
      <c r="V90" s="139"/>
      <c r="W90" s="139"/>
      <c r="X90" s="139"/>
      <c r="Y90" s="109"/>
      <c r="Z90" s="135"/>
      <c r="AA90" s="132"/>
      <c r="AB90" s="137"/>
      <c r="AC90" s="137"/>
      <c r="AD90" s="137"/>
      <c r="AE90" s="137"/>
      <c r="AF90" s="17"/>
      <c r="AG90" s="136"/>
      <c r="AH90" s="136"/>
      <c r="AI90" s="114"/>
      <c r="AJ90" s="107"/>
      <c r="AK90" s="107"/>
      <c r="AL90" s="107"/>
      <c r="AM90" s="101"/>
      <c r="AN90" s="102"/>
      <c r="AO90" s="103"/>
      <c r="AP90" s="32">
        <f t="shared" si="7"/>
        <v>0</v>
      </c>
      <c r="AQ90" s="60">
        <f t="shared" si="7"/>
        <v>0</v>
      </c>
      <c r="AR90" s="37" t="e">
        <f t="shared" si="5"/>
        <v>#DIV/0!</v>
      </c>
      <c r="AS90" s="40">
        <f t="shared" si="6"/>
        <v>0</v>
      </c>
      <c r="AT90" s="40"/>
      <c r="AU90" s="46"/>
      <c r="AV90" s="171"/>
      <c r="AW90" s="170"/>
    </row>
    <row r="91" spans="1:49" ht="21.75" customHeight="1" thickBot="1">
      <c r="A91" s="89">
        <v>87</v>
      </c>
      <c r="B91" s="221"/>
      <c r="C91" s="66"/>
      <c r="D91" s="221"/>
      <c r="E91" s="98"/>
      <c r="F91" s="129"/>
      <c r="G91" s="132"/>
      <c r="H91" s="132"/>
      <c r="I91" s="132"/>
      <c r="J91" s="226"/>
      <c r="K91" s="243"/>
      <c r="L91" s="137"/>
      <c r="M91" s="229"/>
      <c r="N91" s="137"/>
      <c r="O91" s="137"/>
      <c r="P91" s="137"/>
      <c r="Q91" s="137"/>
      <c r="R91" s="111"/>
      <c r="S91" s="136"/>
      <c r="T91" s="135"/>
      <c r="U91" s="139"/>
      <c r="V91" s="139"/>
      <c r="W91" s="139"/>
      <c r="X91" s="139"/>
      <c r="Y91" s="109"/>
      <c r="Z91" s="135"/>
      <c r="AA91" s="132"/>
      <c r="AB91" s="137"/>
      <c r="AC91" s="137"/>
      <c r="AD91" s="137"/>
      <c r="AE91" s="137"/>
      <c r="AF91" s="17"/>
      <c r="AG91" s="136"/>
      <c r="AH91" s="193"/>
      <c r="AI91" s="114"/>
      <c r="AJ91" s="107"/>
      <c r="AK91" s="107"/>
      <c r="AL91" s="107"/>
      <c r="AM91" s="101"/>
      <c r="AN91" s="102"/>
      <c r="AO91" s="103"/>
      <c r="AP91" s="32">
        <f t="shared" si="7"/>
        <v>0</v>
      </c>
      <c r="AQ91" s="33">
        <f t="shared" si="7"/>
        <v>0</v>
      </c>
      <c r="AR91" s="37" t="e">
        <f t="shared" si="5"/>
        <v>#DIV/0!</v>
      </c>
      <c r="AS91" s="40">
        <f t="shared" si="6"/>
        <v>0</v>
      </c>
      <c r="AT91" s="40"/>
      <c r="AU91" s="46"/>
      <c r="AV91" s="171"/>
      <c r="AW91" s="170"/>
    </row>
    <row r="92" spans="1:49" ht="21.75" customHeight="1" thickBot="1">
      <c r="A92" s="96">
        <v>88</v>
      </c>
      <c r="B92" s="221"/>
      <c r="C92" s="66"/>
      <c r="D92" s="221"/>
      <c r="E92" s="98"/>
      <c r="F92" s="129"/>
      <c r="G92" s="132"/>
      <c r="H92" s="132"/>
      <c r="I92" s="132"/>
      <c r="J92" s="226"/>
      <c r="K92" s="243"/>
      <c r="L92" s="137"/>
      <c r="M92" s="229"/>
      <c r="N92" s="137"/>
      <c r="O92" s="137"/>
      <c r="P92" s="137"/>
      <c r="Q92" s="137"/>
      <c r="R92" s="111"/>
      <c r="S92" s="136"/>
      <c r="T92" s="135"/>
      <c r="U92" s="139"/>
      <c r="V92" s="139"/>
      <c r="W92" s="139"/>
      <c r="X92" s="139"/>
      <c r="Y92" s="109"/>
      <c r="Z92" s="135"/>
      <c r="AA92" s="132"/>
      <c r="AB92" s="137"/>
      <c r="AC92" s="137"/>
      <c r="AD92" s="137"/>
      <c r="AE92" s="137"/>
      <c r="AF92" s="17"/>
      <c r="AG92" s="136"/>
      <c r="AH92" s="136"/>
      <c r="AI92" s="114"/>
      <c r="AJ92" s="107"/>
      <c r="AK92" s="107"/>
      <c r="AL92" s="107"/>
      <c r="AM92" s="101"/>
      <c r="AN92" s="102"/>
      <c r="AO92" s="103"/>
      <c r="AP92" s="32">
        <f t="shared" si="7"/>
        <v>0</v>
      </c>
      <c r="AQ92" s="60">
        <f t="shared" si="7"/>
        <v>0</v>
      </c>
      <c r="AR92" s="37" t="e">
        <f t="shared" si="5"/>
        <v>#DIV/0!</v>
      </c>
      <c r="AS92" s="40">
        <f t="shared" si="6"/>
        <v>0</v>
      </c>
      <c r="AT92" s="40"/>
      <c r="AU92" s="46"/>
      <c r="AV92" s="171"/>
      <c r="AW92" s="170"/>
    </row>
    <row r="93" spans="1:49" ht="22.5" customHeight="1" thickBot="1">
      <c r="A93" s="89">
        <v>89</v>
      </c>
      <c r="B93" s="221"/>
      <c r="C93" s="66"/>
      <c r="D93" s="221"/>
      <c r="E93" s="98"/>
      <c r="F93" s="129"/>
      <c r="G93" s="132"/>
      <c r="H93" s="132"/>
      <c r="I93" s="132"/>
      <c r="J93" s="226"/>
      <c r="K93" s="243"/>
      <c r="L93" s="137"/>
      <c r="M93" s="229"/>
      <c r="N93" s="137"/>
      <c r="O93" s="137"/>
      <c r="P93" s="137"/>
      <c r="Q93" s="137"/>
      <c r="R93" s="111"/>
      <c r="S93" s="136"/>
      <c r="T93" s="135"/>
      <c r="U93" s="139"/>
      <c r="V93" s="139"/>
      <c r="W93" s="139"/>
      <c r="X93" s="139"/>
      <c r="Y93" s="109"/>
      <c r="Z93" s="135"/>
      <c r="AA93" s="132"/>
      <c r="AB93" s="137"/>
      <c r="AC93" s="137"/>
      <c r="AD93" s="137"/>
      <c r="AE93" s="137"/>
      <c r="AF93" s="17"/>
      <c r="AG93" s="136"/>
      <c r="AH93" s="136"/>
      <c r="AI93" s="114"/>
      <c r="AJ93" s="107"/>
      <c r="AK93" s="107"/>
      <c r="AL93" s="107"/>
      <c r="AM93" s="101"/>
      <c r="AN93" s="102"/>
      <c r="AO93" s="103"/>
      <c r="AP93" s="32">
        <f t="shared" si="7"/>
        <v>0</v>
      </c>
      <c r="AQ93" s="33">
        <f t="shared" si="7"/>
        <v>0</v>
      </c>
      <c r="AR93" s="37" t="e">
        <f t="shared" si="5"/>
        <v>#DIV/0!</v>
      </c>
      <c r="AS93" s="40">
        <f t="shared" si="6"/>
        <v>0</v>
      </c>
      <c r="AT93" s="40"/>
      <c r="AU93" s="46"/>
      <c r="AV93" s="171"/>
      <c r="AW93" s="170"/>
    </row>
    <row r="94" spans="1:49" ht="21" customHeight="1" thickBot="1">
      <c r="A94" s="89">
        <v>90</v>
      </c>
      <c r="B94" s="221"/>
      <c r="C94" s="66"/>
      <c r="D94" s="221"/>
      <c r="E94" s="98"/>
      <c r="F94" s="130"/>
      <c r="G94" s="132"/>
      <c r="H94" s="132"/>
      <c r="I94" s="132"/>
      <c r="J94" s="226"/>
      <c r="K94" s="243"/>
      <c r="L94" s="137"/>
      <c r="M94" s="229"/>
      <c r="N94" s="137"/>
      <c r="O94" s="137"/>
      <c r="P94" s="137"/>
      <c r="Q94" s="137"/>
      <c r="R94" s="111"/>
      <c r="S94" s="136"/>
      <c r="T94" s="135"/>
      <c r="U94" s="139"/>
      <c r="V94" s="139"/>
      <c r="W94" s="139"/>
      <c r="X94" s="139"/>
      <c r="Y94" s="109"/>
      <c r="Z94" s="135"/>
      <c r="AA94" s="132"/>
      <c r="AB94" s="137"/>
      <c r="AC94" s="137"/>
      <c r="AD94" s="137"/>
      <c r="AE94" s="137"/>
      <c r="AF94" s="17"/>
      <c r="AG94" s="136"/>
      <c r="AH94" s="136"/>
      <c r="AI94" s="114"/>
      <c r="AJ94" s="107"/>
      <c r="AK94" s="107"/>
      <c r="AL94" s="107"/>
      <c r="AM94" s="101"/>
      <c r="AN94" s="102"/>
      <c r="AO94" s="103"/>
      <c r="AP94" s="32">
        <f t="shared" si="7"/>
        <v>0</v>
      </c>
      <c r="AQ94" s="60">
        <f t="shared" si="7"/>
        <v>0</v>
      </c>
      <c r="AR94" s="37" t="e">
        <f t="shared" si="5"/>
        <v>#DIV/0!</v>
      </c>
      <c r="AS94" s="40">
        <f t="shared" si="6"/>
        <v>0</v>
      </c>
      <c r="AT94" s="40"/>
      <c r="AU94" s="46"/>
      <c r="AV94" s="171"/>
      <c r="AW94" s="170"/>
    </row>
    <row r="95" spans="1:49" ht="23.25" customHeight="1" thickBot="1">
      <c r="A95" s="96">
        <v>91</v>
      </c>
      <c r="B95" s="221"/>
      <c r="C95" s="66"/>
      <c r="D95" s="221"/>
      <c r="E95" s="98"/>
      <c r="F95" s="129"/>
      <c r="G95" s="132"/>
      <c r="H95" s="132"/>
      <c r="I95" s="132"/>
      <c r="J95" s="226"/>
      <c r="K95" s="243"/>
      <c r="L95" s="137"/>
      <c r="M95" s="229"/>
      <c r="N95" s="137"/>
      <c r="O95" s="137"/>
      <c r="P95" s="137"/>
      <c r="Q95" s="137"/>
      <c r="R95" s="111"/>
      <c r="S95" s="136"/>
      <c r="T95" s="135"/>
      <c r="U95" s="139"/>
      <c r="V95" s="139"/>
      <c r="W95" s="139"/>
      <c r="X95" s="139"/>
      <c r="Y95" s="109"/>
      <c r="Z95" s="135"/>
      <c r="AA95" s="132"/>
      <c r="AB95" s="137"/>
      <c r="AC95" s="137"/>
      <c r="AD95" s="137"/>
      <c r="AE95" s="137"/>
      <c r="AF95" s="17"/>
      <c r="AG95" s="136"/>
      <c r="AH95" s="193"/>
      <c r="AI95" s="114"/>
      <c r="AJ95" s="107"/>
      <c r="AK95" s="107"/>
      <c r="AL95" s="107"/>
      <c r="AM95" s="101"/>
      <c r="AN95" s="102"/>
      <c r="AO95" s="103"/>
      <c r="AP95" s="32">
        <f t="shared" si="7"/>
        <v>0</v>
      </c>
      <c r="AQ95" s="33">
        <f t="shared" si="7"/>
        <v>0</v>
      </c>
      <c r="AR95" s="37" t="e">
        <f t="shared" si="5"/>
        <v>#DIV/0!</v>
      </c>
      <c r="AS95" s="40">
        <f t="shared" si="6"/>
        <v>0</v>
      </c>
      <c r="AT95" s="40"/>
      <c r="AU95" s="46"/>
      <c r="AV95" s="171"/>
      <c r="AW95" s="170"/>
    </row>
    <row r="96" spans="1:49" ht="20.25" customHeight="1" thickBot="1">
      <c r="A96" s="89">
        <v>92</v>
      </c>
      <c r="B96" s="221"/>
      <c r="C96" s="66"/>
      <c r="D96" s="221"/>
      <c r="E96" s="98"/>
      <c r="F96" s="129"/>
      <c r="G96" s="132"/>
      <c r="H96" s="132"/>
      <c r="I96" s="132"/>
      <c r="J96" s="226"/>
      <c r="K96" s="243"/>
      <c r="L96" s="137"/>
      <c r="M96" s="229"/>
      <c r="N96" s="137"/>
      <c r="O96" s="137"/>
      <c r="P96" s="137"/>
      <c r="Q96" s="137"/>
      <c r="R96" s="111"/>
      <c r="S96" s="136"/>
      <c r="T96" s="135"/>
      <c r="U96" s="139"/>
      <c r="V96" s="139"/>
      <c r="W96" s="139"/>
      <c r="X96" s="139"/>
      <c r="Y96" s="109"/>
      <c r="Z96" s="135"/>
      <c r="AA96" s="132"/>
      <c r="AB96" s="137"/>
      <c r="AC96" s="137"/>
      <c r="AD96" s="137"/>
      <c r="AE96" s="137"/>
      <c r="AF96" s="17"/>
      <c r="AG96" s="136"/>
      <c r="AH96" s="136"/>
      <c r="AI96" s="114"/>
      <c r="AJ96" s="107"/>
      <c r="AK96" s="107"/>
      <c r="AL96" s="107"/>
      <c r="AM96" s="101"/>
      <c r="AN96" s="102"/>
      <c r="AO96" s="103"/>
      <c r="AP96" s="32">
        <f t="shared" si="7"/>
        <v>0</v>
      </c>
      <c r="AQ96" s="60">
        <f t="shared" si="7"/>
        <v>0</v>
      </c>
      <c r="AR96" s="37" t="e">
        <f t="shared" si="5"/>
        <v>#DIV/0!</v>
      </c>
      <c r="AS96" s="40">
        <f t="shared" si="6"/>
        <v>0</v>
      </c>
      <c r="AT96" s="40"/>
      <c r="AU96" s="46"/>
      <c r="AV96" s="171"/>
      <c r="AW96" s="170"/>
    </row>
    <row r="97" spans="1:49" ht="20.25" customHeight="1" thickBot="1">
      <c r="A97" s="89">
        <v>93</v>
      </c>
      <c r="B97" s="221"/>
      <c r="C97" s="66"/>
      <c r="D97" s="221"/>
      <c r="E97" s="98"/>
      <c r="F97" s="129"/>
      <c r="G97" s="132"/>
      <c r="H97" s="132"/>
      <c r="I97" s="132"/>
      <c r="J97" s="226"/>
      <c r="K97" s="243"/>
      <c r="L97" s="137"/>
      <c r="M97" s="229"/>
      <c r="N97" s="137"/>
      <c r="O97" s="137"/>
      <c r="P97" s="137"/>
      <c r="Q97" s="137"/>
      <c r="R97" s="111"/>
      <c r="S97" s="136"/>
      <c r="T97" s="135"/>
      <c r="U97" s="139"/>
      <c r="V97" s="139"/>
      <c r="W97" s="139"/>
      <c r="X97" s="139"/>
      <c r="Y97" s="109"/>
      <c r="Z97" s="135"/>
      <c r="AA97" s="132"/>
      <c r="AB97" s="137"/>
      <c r="AC97" s="137"/>
      <c r="AD97" s="137"/>
      <c r="AE97" s="137"/>
      <c r="AF97" s="17"/>
      <c r="AG97" s="136"/>
      <c r="AH97" s="136"/>
      <c r="AI97" s="114"/>
      <c r="AJ97" s="107"/>
      <c r="AK97" s="107"/>
      <c r="AL97" s="107"/>
      <c r="AM97" s="101"/>
      <c r="AN97" s="102"/>
      <c r="AO97" s="103"/>
      <c r="AP97" s="32">
        <f t="shared" si="7"/>
        <v>0</v>
      </c>
      <c r="AQ97" s="33">
        <f t="shared" si="7"/>
        <v>0</v>
      </c>
      <c r="AR97" s="37" t="e">
        <f t="shared" si="5"/>
        <v>#DIV/0!</v>
      </c>
      <c r="AS97" s="40">
        <f t="shared" si="6"/>
        <v>0</v>
      </c>
      <c r="AT97" s="40"/>
      <c r="AU97" s="46"/>
      <c r="AV97" s="171"/>
      <c r="AW97" s="170"/>
    </row>
    <row r="98" spans="1:49" ht="21" customHeight="1" thickBot="1">
      <c r="A98" s="96">
        <v>94</v>
      </c>
      <c r="B98" s="221"/>
      <c r="C98" s="66"/>
      <c r="D98" s="221"/>
      <c r="E98" s="98"/>
      <c r="F98" s="129"/>
      <c r="G98" s="132"/>
      <c r="H98" s="132"/>
      <c r="I98" s="132"/>
      <c r="J98" s="226"/>
      <c r="K98" s="243"/>
      <c r="L98" s="137"/>
      <c r="M98" s="229"/>
      <c r="N98" s="137"/>
      <c r="O98" s="137"/>
      <c r="P98" s="137"/>
      <c r="Q98" s="137"/>
      <c r="R98" s="111"/>
      <c r="S98" s="136"/>
      <c r="T98" s="135"/>
      <c r="U98" s="139"/>
      <c r="V98" s="139"/>
      <c r="W98" s="139"/>
      <c r="X98" s="139"/>
      <c r="Y98" s="109"/>
      <c r="Z98" s="135"/>
      <c r="AA98" s="132"/>
      <c r="AB98" s="137"/>
      <c r="AC98" s="137"/>
      <c r="AD98" s="137"/>
      <c r="AE98" s="137"/>
      <c r="AF98" s="17"/>
      <c r="AG98" s="136"/>
      <c r="AH98" s="136"/>
      <c r="AI98" s="114"/>
      <c r="AJ98" s="107"/>
      <c r="AK98" s="107"/>
      <c r="AL98" s="107"/>
      <c r="AM98" s="101"/>
      <c r="AN98" s="102"/>
      <c r="AO98" s="103"/>
      <c r="AP98" s="32">
        <f t="shared" si="7"/>
        <v>0</v>
      </c>
      <c r="AQ98" s="60">
        <f t="shared" si="7"/>
        <v>0</v>
      </c>
      <c r="AR98" s="37" t="e">
        <f t="shared" si="5"/>
        <v>#DIV/0!</v>
      </c>
      <c r="AS98" s="40">
        <f t="shared" si="6"/>
        <v>0</v>
      </c>
      <c r="AT98" s="40"/>
      <c r="AU98" s="46"/>
      <c r="AV98" s="171"/>
      <c r="AW98" s="170"/>
    </row>
    <row r="99" spans="1:49" ht="24" customHeight="1" thickBot="1">
      <c r="A99" s="89">
        <v>95</v>
      </c>
      <c r="B99" s="221"/>
      <c r="C99" s="66"/>
      <c r="D99" s="221"/>
      <c r="E99" s="98"/>
      <c r="F99" s="129"/>
      <c r="G99" s="132"/>
      <c r="H99" s="132"/>
      <c r="I99" s="132"/>
      <c r="J99" s="226"/>
      <c r="K99" s="243"/>
      <c r="L99" s="137"/>
      <c r="M99" s="229"/>
      <c r="N99" s="137"/>
      <c r="O99" s="137"/>
      <c r="P99" s="137"/>
      <c r="Q99" s="137"/>
      <c r="R99" s="111"/>
      <c r="S99" s="136"/>
      <c r="T99" s="135"/>
      <c r="U99" s="139"/>
      <c r="V99" s="139"/>
      <c r="W99" s="139"/>
      <c r="X99" s="139"/>
      <c r="Y99" s="109"/>
      <c r="Z99" s="135"/>
      <c r="AA99" s="132"/>
      <c r="AB99" s="137"/>
      <c r="AC99" s="137"/>
      <c r="AD99" s="137"/>
      <c r="AE99" s="137"/>
      <c r="AF99" s="17"/>
      <c r="AG99" s="136"/>
      <c r="AH99" s="136"/>
      <c r="AI99" s="114"/>
      <c r="AJ99" s="107"/>
      <c r="AK99" s="107"/>
      <c r="AL99" s="107"/>
      <c r="AM99" s="101"/>
      <c r="AN99" s="102"/>
      <c r="AO99" s="103"/>
      <c r="AP99" s="32">
        <f t="shared" si="7"/>
        <v>0</v>
      </c>
      <c r="AQ99" s="33">
        <f t="shared" si="7"/>
        <v>0</v>
      </c>
      <c r="AR99" s="37" t="e">
        <f t="shared" si="5"/>
        <v>#DIV/0!</v>
      </c>
      <c r="AS99" s="40">
        <f t="shared" si="6"/>
        <v>0</v>
      </c>
      <c r="AT99" s="40"/>
      <c r="AU99" s="46"/>
      <c r="AV99" s="171"/>
      <c r="AW99" s="170"/>
    </row>
    <row r="100" spans="1:49" ht="20.25" customHeight="1" thickBot="1">
      <c r="A100" s="89">
        <v>96</v>
      </c>
      <c r="B100" s="221"/>
      <c r="C100" s="66"/>
      <c r="D100" s="221"/>
      <c r="E100" s="98"/>
      <c r="F100" s="130"/>
      <c r="G100" s="132"/>
      <c r="H100" s="132"/>
      <c r="I100" s="132"/>
      <c r="J100" s="226"/>
      <c r="K100" s="243"/>
      <c r="L100" s="137"/>
      <c r="M100" s="229"/>
      <c r="N100" s="137"/>
      <c r="O100" s="137"/>
      <c r="P100" s="137"/>
      <c r="Q100" s="137"/>
      <c r="R100" s="111"/>
      <c r="S100" s="136"/>
      <c r="T100" s="135"/>
      <c r="U100" s="139"/>
      <c r="V100" s="139"/>
      <c r="W100" s="139"/>
      <c r="X100" s="139"/>
      <c r="Y100" s="109"/>
      <c r="Z100" s="135"/>
      <c r="AA100" s="132"/>
      <c r="AB100" s="137"/>
      <c r="AC100" s="137"/>
      <c r="AD100" s="137"/>
      <c r="AE100" s="137"/>
      <c r="AF100" s="17"/>
      <c r="AG100" s="136"/>
      <c r="AH100" s="136"/>
      <c r="AI100" s="114"/>
      <c r="AJ100" s="107"/>
      <c r="AK100" s="107"/>
      <c r="AL100" s="107"/>
      <c r="AM100" s="101"/>
      <c r="AN100" s="102"/>
      <c r="AO100" s="103"/>
      <c r="AP100" s="32">
        <f t="shared" si="7"/>
        <v>0</v>
      </c>
      <c r="AQ100" s="60">
        <f t="shared" si="7"/>
        <v>0</v>
      </c>
      <c r="AR100" s="37" t="e">
        <f t="shared" si="5"/>
        <v>#DIV/0!</v>
      </c>
      <c r="AS100" s="40">
        <f t="shared" si="6"/>
        <v>0</v>
      </c>
      <c r="AT100" s="40"/>
      <c r="AU100" s="46"/>
      <c r="AV100" s="171"/>
      <c r="AW100" s="170"/>
    </row>
    <row r="101" spans="1:49" ht="23.25" customHeight="1" thickBot="1">
      <c r="A101" s="96">
        <v>97</v>
      </c>
      <c r="B101" s="221"/>
      <c r="C101" s="66"/>
      <c r="D101" s="221"/>
      <c r="E101" s="98"/>
      <c r="F101" s="129"/>
      <c r="G101" s="132"/>
      <c r="H101" s="132"/>
      <c r="I101" s="132"/>
      <c r="J101" s="226"/>
      <c r="K101" s="243"/>
      <c r="L101" s="137"/>
      <c r="M101" s="229"/>
      <c r="N101" s="137"/>
      <c r="O101" s="137"/>
      <c r="P101" s="137"/>
      <c r="Q101" s="137"/>
      <c r="R101" s="111"/>
      <c r="S101" s="136"/>
      <c r="T101" s="135"/>
      <c r="U101" s="139"/>
      <c r="V101" s="139"/>
      <c r="W101" s="139"/>
      <c r="X101" s="139"/>
      <c r="Y101" s="109"/>
      <c r="Z101" s="135"/>
      <c r="AA101" s="132"/>
      <c r="AB101" s="137"/>
      <c r="AC101" s="137"/>
      <c r="AD101" s="137"/>
      <c r="AE101" s="137"/>
      <c r="AF101" s="17"/>
      <c r="AG101" s="136"/>
      <c r="AH101" s="136"/>
      <c r="AI101" s="114"/>
      <c r="AJ101" s="107"/>
      <c r="AK101" s="107"/>
      <c r="AL101" s="107"/>
      <c r="AM101" s="101"/>
      <c r="AN101" s="102"/>
      <c r="AO101" s="103"/>
      <c r="AP101" s="32">
        <f t="shared" si="7"/>
        <v>0</v>
      </c>
      <c r="AQ101" s="33">
        <f t="shared" si="7"/>
        <v>0</v>
      </c>
      <c r="AR101" s="37" t="e">
        <f t="shared" si="5"/>
        <v>#DIV/0!</v>
      </c>
      <c r="AS101" s="40">
        <f t="shared" ref="AS101:AS132" si="8">AT101</f>
        <v>0</v>
      </c>
      <c r="AT101" s="40"/>
      <c r="AU101" s="46"/>
      <c r="AV101" s="171"/>
      <c r="AW101" s="170"/>
    </row>
    <row r="102" spans="1:49" ht="21.75" customHeight="1" thickBot="1">
      <c r="A102" s="89">
        <v>98</v>
      </c>
      <c r="B102" s="221"/>
      <c r="C102" s="66"/>
      <c r="D102" s="221"/>
      <c r="E102" s="98"/>
      <c r="F102" s="130"/>
      <c r="G102" s="132"/>
      <c r="H102" s="132"/>
      <c r="I102" s="132"/>
      <c r="J102" s="226"/>
      <c r="K102" s="243"/>
      <c r="L102" s="137"/>
      <c r="M102" s="229"/>
      <c r="N102" s="137"/>
      <c r="O102" s="137"/>
      <c r="P102" s="137"/>
      <c r="Q102" s="137"/>
      <c r="R102" s="111"/>
      <c r="S102" s="136"/>
      <c r="T102" s="135"/>
      <c r="U102" s="139"/>
      <c r="V102" s="139"/>
      <c r="W102" s="139"/>
      <c r="X102" s="139"/>
      <c r="Y102" s="109"/>
      <c r="Z102" s="135"/>
      <c r="AA102" s="132"/>
      <c r="AB102" s="137"/>
      <c r="AC102" s="137"/>
      <c r="AD102" s="137"/>
      <c r="AE102" s="137"/>
      <c r="AF102" s="17"/>
      <c r="AG102" s="136"/>
      <c r="AH102" s="136"/>
      <c r="AI102" s="114"/>
      <c r="AJ102" s="107"/>
      <c r="AK102" s="107"/>
      <c r="AL102" s="107"/>
      <c r="AM102" s="101"/>
      <c r="AN102" s="102"/>
      <c r="AO102" s="103"/>
      <c r="AP102" s="32">
        <f t="shared" si="7"/>
        <v>0</v>
      </c>
      <c r="AQ102" s="60">
        <f t="shared" si="7"/>
        <v>0</v>
      </c>
      <c r="AR102" s="37" t="e">
        <f t="shared" si="5"/>
        <v>#DIV/0!</v>
      </c>
      <c r="AS102" s="40">
        <f t="shared" si="8"/>
        <v>0</v>
      </c>
      <c r="AT102" s="40"/>
      <c r="AU102" s="46"/>
      <c r="AV102" s="171"/>
      <c r="AW102" s="170"/>
    </row>
    <row r="103" spans="1:49" ht="20.25" customHeight="1" thickBot="1">
      <c r="A103" s="89">
        <v>99</v>
      </c>
      <c r="B103" s="221"/>
      <c r="C103" s="66"/>
      <c r="D103" s="221"/>
      <c r="E103" s="98"/>
      <c r="F103" s="129"/>
      <c r="G103" s="132"/>
      <c r="H103" s="132"/>
      <c r="I103" s="132"/>
      <c r="J103" s="226"/>
      <c r="K103" s="243"/>
      <c r="L103" s="137"/>
      <c r="M103" s="229"/>
      <c r="N103" s="137"/>
      <c r="O103" s="137"/>
      <c r="P103" s="137"/>
      <c r="Q103" s="137"/>
      <c r="R103" s="111"/>
      <c r="S103" s="136"/>
      <c r="T103" s="135"/>
      <c r="U103" s="139"/>
      <c r="V103" s="139"/>
      <c r="W103" s="139"/>
      <c r="X103" s="139"/>
      <c r="Y103" s="109"/>
      <c r="Z103" s="135"/>
      <c r="AA103" s="132"/>
      <c r="AB103" s="137"/>
      <c r="AC103" s="137"/>
      <c r="AD103" s="137"/>
      <c r="AE103" s="137"/>
      <c r="AF103" s="17"/>
      <c r="AG103" s="136"/>
      <c r="AH103" s="136"/>
      <c r="AI103" s="114"/>
      <c r="AJ103" s="107"/>
      <c r="AK103" s="107"/>
      <c r="AL103" s="107"/>
      <c r="AM103" s="101"/>
      <c r="AN103" s="102"/>
      <c r="AO103" s="103"/>
      <c r="AP103" s="32">
        <f t="shared" si="7"/>
        <v>0</v>
      </c>
      <c r="AQ103" s="33">
        <f t="shared" si="7"/>
        <v>0</v>
      </c>
      <c r="AR103" s="37" t="e">
        <f t="shared" si="5"/>
        <v>#DIV/0!</v>
      </c>
      <c r="AS103" s="40">
        <f t="shared" si="8"/>
        <v>0</v>
      </c>
      <c r="AT103" s="40"/>
      <c r="AU103" s="46"/>
      <c r="AV103" s="171"/>
      <c r="AW103" s="170"/>
    </row>
    <row r="104" spans="1:49" ht="18.75" customHeight="1" thickBot="1">
      <c r="A104" s="96">
        <v>100</v>
      </c>
      <c r="B104" s="221"/>
      <c r="C104" s="66"/>
      <c r="D104" s="221"/>
      <c r="E104" s="98"/>
      <c r="F104" s="129"/>
      <c r="G104" s="132"/>
      <c r="H104" s="132"/>
      <c r="I104" s="132"/>
      <c r="J104" s="226"/>
      <c r="K104" s="243"/>
      <c r="L104" s="137"/>
      <c r="M104" s="229"/>
      <c r="N104" s="137"/>
      <c r="O104" s="137"/>
      <c r="P104" s="137"/>
      <c r="Q104" s="137"/>
      <c r="R104" s="111"/>
      <c r="S104" s="136"/>
      <c r="T104" s="135"/>
      <c r="U104" s="139"/>
      <c r="V104" s="139"/>
      <c r="W104" s="139"/>
      <c r="X104" s="139"/>
      <c r="Y104" s="109"/>
      <c r="Z104" s="135"/>
      <c r="AA104" s="132"/>
      <c r="AB104" s="137"/>
      <c r="AC104" s="137"/>
      <c r="AD104" s="137"/>
      <c r="AE104" s="137"/>
      <c r="AF104" s="17"/>
      <c r="AG104" s="136"/>
      <c r="AH104" s="136"/>
      <c r="AI104" s="114"/>
      <c r="AJ104" s="107"/>
      <c r="AK104" s="107"/>
      <c r="AL104" s="107"/>
      <c r="AM104" s="101"/>
      <c r="AN104" s="102"/>
      <c r="AO104" s="103"/>
      <c r="AP104" s="32">
        <f t="shared" si="7"/>
        <v>0</v>
      </c>
      <c r="AQ104" s="60">
        <f t="shared" si="7"/>
        <v>0</v>
      </c>
      <c r="AR104" s="37" t="e">
        <f t="shared" si="5"/>
        <v>#DIV/0!</v>
      </c>
      <c r="AS104" s="40">
        <f t="shared" si="8"/>
        <v>0</v>
      </c>
      <c r="AT104" s="40"/>
      <c r="AU104" s="46"/>
      <c r="AV104" s="171"/>
      <c r="AW104" s="170"/>
    </row>
    <row r="105" spans="1:49" ht="17.25" customHeight="1" thickBot="1">
      <c r="A105" s="89">
        <v>101</v>
      </c>
      <c r="B105" s="220"/>
      <c r="C105" s="66"/>
      <c r="D105" s="55"/>
      <c r="E105" s="98"/>
      <c r="F105" s="129"/>
      <c r="G105" s="132"/>
      <c r="H105" s="132"/>
      <c r="I105" s="132"/>
      <c r="J105" s="226"/>
      <c r="K105" s="243"/>
      <c r="L105" s="135"/>
      <c r="M105" s="136"/>
      <c r="N105" s="137"/>
      <c r="O105" s="137"/>
      <c r="P105" s="137"/>
      <c r="Q105" s="137"/>
      <c r="R105" s="111"/>
      <c r="S105" s="136"/>
      <c r="T105" s="135"/>
      <c r="U105" s="139"/>
      <c r="V105" s="139"/>
      <c r="W105" s="139"/>
      <c r="X105" s="139"/>
      <c r="Y105" s="109"/>
      <c r="Z105" s="135"/>
      <c r="AA105" s="132"/>
      <c r="AB105" s="137"/>
      <c r="AC105" s="137"/>
      <c r="AD105" s="137"/>
      <c r="AE105" s="137"/>
      <c r="AF105" s="17"/>
      <c r="AG105" s="136"/>
      <c r="AH105" s="136"/>
      <c r="AI105" s="114"/>
      <c r="AJ105" s="107"/>
      <c r="AK105" s="107"/>
      <c r="AL105" s="107"/>
      <c r="AM105" s="101"/>
      <c r="AN105" s="102"/>
      <c r="AO105" s="103"/>
      <c r="AP105" s="32">
        <f t="shared" si="7"/>
        <v>0</v>
      </c>
      <c r="AQ105" s="33">
        <f t="shared" si="7"/>
        <v>0</v>
      </c>
      <c r="AR105" s="37" t="e">
        <f t="shared" si="5"/>
        <v>#DIV/0!</v>
      </c>
      <c r="AS105" s="40">
        <f t="shared" si="8"/>
        <v>0</v>
      </c>
      <c r="AT105" s="40"/>
      <c r="AU105" s="46"/>
      <c r="AV105" s="171"/>
      <c r="AW105" s="170"/>
    </row>
    <row r="106" spans="1:49" ht="20.25" customHeight="1" thickBot="1">
      <c r="A106" s="89">
        <v>102</v>
      </c>
      <c r="B106" s="221"/>
      <c r="C106" s="66"/>
      <c r="D106" s="55"/>
      <c r="E106" s="98"/>
      <c r="F106" s="129"/>
      <c r="G106" s="132"/>
      <c r="H106" s="132"/>
      <c r="I106" s="132"/>
      <c r="J106" s="226"/>
      <c r="K106" s="243"/>
      <c r="L106" s="135"/>
      <c r="M106" s="136"/>
      <c r="N106" s="137"/>
      <c r="O106" s="137"/>
      <c r="P106" s="137"/>
      <c r="Q106" s="137"/>
      <c r="R106" s="111"/>
      <c r="S106" s="136"/>
      <c r="T106" s="135"/>
      <c r="U106" s="139"/>
      <c r="V106" s="139"/>
      <c r="W106" s="139"/>
      <c r="X106" s="139"/>
      <c r="Y106" s="109"/>
      <c r="Z106" s="135"/>
      <c r="AA106" s="132"/>
      <c r="AB106" s="137"/>
      <c r="AC106" s="137"/>
      <c r="AD106" s="137"/>
      <c r="AE106" s="137"/>
      <c r="AF106" s="17"/>
      <c r="AG106" s="136"/>
      <c r="AH106" s="136"/>
      <c r="AI106" s="114"/>
      <c r="AJ106" s="107"/>
      <c r="AK106" s="107"/>
      <c r="AL106" s="107"/>
      <c r="AM106" s="101"/>
      <c r="AN106" s="102"/>
      <c r="AO106" s="103"/>
      <c r="AP106" s="32">
        <f t="shared" si="7"/>
        <v>0</v>
      </c>
      <c r="AQ106" s="60">
        <f t="shared" si="7"/>
        <v>0</v>
      </c>
      <c r="AR106" s="37" t="e">
        <f t="shared" si="5"/>
        <v>#DIV/0!</v>
      </c>
      <c r="AS106" s="40">
        <f t="shared" si="8"/>
        <v>0</v>
      </c>
      <c r="AT106" s="40"/>
      <c r="AU106" s="46"/>
      <c r="AV106" s="171"/>
      <c r="AW106" s="170"/>
    </row>
    <row r="107" spans="1:49" ht="21.75" customHeight="1" thickBot="1">
      <c r="A107" s="96">
        <v>103</v>
      </c>
      <c r="B107" s="221"/>
      <c r="C107" s="66"/>
      <c r="D107" s="55"/>
      <c r="E107" s="98"/>
      <c r="F107" s="129"/>
      <c r="G107" s="132"/>
      <c r="H107" s="132"/>
      <c r="I107" s="132"/>
      <c r="J107" s="226"/>
      <c r="K107" s="243"/>
      <c r="L107" s="135"/>
      <c r="M107" s="136"/>
      <c r="N107" s="137"/>
      <c r="O107" s="137"/>
      <c r="P107" s="137"/>
      <c r="Q107" s="137"/>
      <c r="R107" s="111"/>
      <c r="S107" s="136"/>
      <c r="T107" s="135"/>
      <c r="U107" s="139"/>
      <c r="V107" s="139"/>
      <c r="W107" s="139"/>
      <c r="X107" s="139"/>
      <c r="Y107" s="109"/>
      <c r="Z107" s="135"/>
      <c r="AA107" s="132"/>
      <c r="AB107" s="137"/>
      <c r="AC107" s="137"/>
      <c r="AD107" s="137"/>
      <c r="AE107" s="137"/>
      <c r="AF107" s="17"/>
      <c r="AG107" s="136"/>
      <c r="AH107" s="136"/>
      <c r="AI107" s="114"/>
      <c r="AJ107" s="107"/>
      <c r="AK107" s="107"/>
      <c r="AL107" s="107"/>
      <c r="AM107" s="101"/>
      <c r="AN107" s="102"/>
      <c r="AO107" s="103"/>
      <c r="AP107" s="32">
        <f t="shared" si="7"/>
        <v>0</v>
      </c>
      <c r="AQ107" s="33">
        <f t="shared" si="7"/>
        <v>0</v>
      </c>
      <c r="AR107" s="37" t="e">
        <f t="shared" si="5"/>
        <v>#DIV/0!</v>
      </c>
      <c r="AS107" s="40">
        <f t="shared" si="8"/>
        <v>0</v>
      </c>
      <c r="AT107" s="40"/>
      <c r="AU107" s="46"/>
      <c r="AV107" s="171"/>
      <c r="AW107" s="170"/>
    </row>
    <row r="108" spans="1:49" ht="21" customHeight="1" thickBot="1">
      <c r="A108" s="89">
        <v>104</v>
      </c>
      <c r="B108" s="221"/>
      <c r="C108" s="66"/>
      <c r="D108" s="55"/>
      <c r="E108" s="98"/>
      <c r="F108" s="129"/>
      <c r="G108" s="132"/>
      <c r="H108" s="132"/>
      <c r="I108" s="132"/>
      <c r="J108" s="226"/>
      <c r="K108" s="243"/>
      <c r="L108" s="135"/>
      <c r="M108" s="136"/>
      <c r="N108" s="137"/>
      <c r="O108" s="137"/>
      <c r="P108" s="137"/>
      <c r="Q108" s="137"/>
      <c r="R108" s="111"/>
      <c r="S108" s="136"/>
      <c r="T108" s="135"/>
      <c r="U108" s="139"/>
      <c r="V108" s="139"/>
      <c r="W108" s="139"/>
      <c r="X108" s="139"/>
      <c r="Y108" s="109"/>
      <c r="Z108" s="135"/>
      <c r="AA108" s="132"/>
      <c r="AB108" s="137"/>
      <c r="AC108" s="137"/>
      <c r="AD108" s="137"/>
      <c r="AE108" s="137"/>
      <c r="AF108" s="17"/>
      <c r="AG108" s="136"/>
      <c r="AH108" s="136"/>
      <c r="AI108" s="114"/>
      <c r="AJ108" s="107"/>
      <c r="AK108" s="107"/>
      <c r="AL108" s="107"/>
      <c r="AM108" s="101"/>
      <c r="AN108" s="102"/>
      <c r="AO108" s="103"/>
      <c r="AP108" s="32">
        <f t="shared" si="7"/>
        <v>0</v>
      </c>
      <c r="AQ108" s="60">
        <f t="shared" si="7"/>
        <v>0</v>
      </c>
      <c r="AR108" s="37" t="e">
        <f t="shared" si="5"/>
        <v>#DIV/0!</v>
      </c>
      <c r="AS108" s="40">
        <f t="shared" si="8"/>
        <v>0</v>
      </c>
      <c r="AT108" s="40"/>
      <c r="AU108" s="46"/>
      <c r="AV108" s="171"/>
      <c r="AW108" s="170"/>
    </row>
    <row r="109" spans="1:49" ht="24" customHeight="1" thickBot="1">
      <c r="A109" s="89">
        <v>105</v>
      </c>
      <c r="B109" s="221"/>
      <c r="C109" s="66"/>
      <c r="D109" s="55"/>
      <c r="E109" s="98"/>
      <c r="F109" s="130"/>
      <c r="G109" s="132"/>
      <c r="H109" s="132"/>
      <c r="I109" s="132"/>
      <c r="J109" s="226"/>
      <c r="K109" s="243"/>
      <c r="L109" s="135"/>
      <c r="M109" s="136"/>
      <c r="N109" s="137"/>
      <c r="O109" s="137"/>
      <c r="P109" s="137"/>
      <c r="Q109" s="137"/>
      <c r="R109" s="111"/>
      <c r="S109" s="136"/>
      <c r="T109" s="135"/>
      <c r="U109" s="139"/>
      <c r="V109" s="139"/>
      <c r="W109" s="139"/>
      <c r="X109" s="139"/>
      <c r="Y109" s="109"/>
      <c r="Z109" s="135"/>
      <c r="AA109" s="132"/>
      <c r="AB109" s="137"/>
      <c r="AC109" s="137"/>
      <c r="AD109" s="137"/>
      <c r="AE109" s="137"/>
      <c r="AF109" s="17"/>
      <c r="AG109" s="136"/>
      <c r="AH109" s="136"/>
      <c r="AI109" s="114"/>
      <c r="AJ109" s="107"/>
      <c r="AK109" s="107"/>
      <c r="AL109" s="107"/>
      <c r="AM109" s="101"/>
      <c r="AN109" s="102"/>
      <c r="AO109" s="103"/>
      <c r="AP109" s="32">
        <f t="shared" si="7"/>
        <v>0</v>
      </c>
      <c r="AQ109" s="33">
        <f t="shared" si="7"/>
        <v>0</v>
      </c>
      <c r="AR109" s="37" t="e">
        <f t="shared" si="5"/>
        <v>#DIV/0!</v>
      </c>
      <c r="AS109" s="40">
        <f t="shared" si="8"/>
        <v>0</v>
      </c>
      <c r="AT109" s="40"/>
      <c r="AU109" s="46"/>
      <c r="AV109" s="171"/>
      <c r="AW109" s="170"/>
    </row>
    <row r="110" spans="1:49" ht="21" customHeight="1" thickBot="1">
      <c r="A110" s="96">
        <v>106</v>
      </c>
      <c r="B110" s="221"/>
      <c r="C110" s="66"/>
      <c r="D110" s="55"/>
      <c r="E110" s="98"/>
      <c r="F110" s="129"/>
      <c r="G110" s="132"/>
      <c r="H110" s="132"/>
      <c r="I110" s="132"/>
      <c r="J110" s="226"/>
      <c r="K110" s="243"/>
      <c r="L110" s="135"/>
      <c r="M110" s="136"/>
      <c r="N110" s="137"/>
      <c r="O110" s="137"/>
      <c r="P110" s="137"/>
      <c r="Q110" s="137"/>
      <c r="R110" s="111"/>
      <c r="S110" s="136"/>
      <c r="T110" s="135"/>
      <c r="U110" s="139"/>
      <c r="V110" s="139"/>
      <c r="W110" s="139"/>
      <c r="X110" s="139"/>
      <c r="Y110" s="109"/>
      <c r="Z110" s="135"/>
      <c r="AA110" s="132"/>
      <c r="AB110" s="137"/>
      <c r="AC110" s="137"/>
      <c r="AD110" s="137"/>
      <c r="AE110" s="137"/>
      <c r="AF110" s="17"/>
      <c r="AG110" s="136"/>
      <c r="AH110" s="136"/>
      <c r="AI110" s="114"/>
      <c r="AJ110" s="107"/>
      <c r="AK110" s="107"/>
      <c r="AL110" s="107"/>
      <c r="AM110" s="101"/>
      <c r="AN110" s="102"/>
      <c r="AO110" s="103"/>
      <c r="AP110" s="32">
        <f t="shared" si="7"/>
        <v>0</v>
      </c>
      <c r="AQ110" s="60">
        <f t="shared" si="7"/>
        <v>0</v>
      </c>
      <c r="AR110" s="37" t="e">
        <f t="shared" si="5"/>
        <v>#DIV/0!</v>
      </c>
      <c r="AS110" s="40">
        <f t="shared" si="8"/>
        <v>0</v>
      </c>
      <c r="AT110" s="40"/>
      <c r="AU110" s="46"/>
      <c r="AV110" s="171"/>
      <c r="AW110" s="170"/>
    </row>
    <row r="111" spans="1:49" ht="18.75" customHeight="1" thickBot="1">
      <c r="A111" s="89">
        <v>107</v>
      </c>
      <c r="B111" s="221"/>
      <c r="C111" s="66"/>
      <c r="D111" s="55"/>
      <c r="E111" s="98"/>
      <c r="F111" s="129"/>
      <c r="G111" s="132"/>
      <c r="H111" s="132"/>
      <c r="I111" s="132"/>
      <c r="J111" s="226"/>
      <c r="K111" s="243"/>
      <c r="L111" s="135"/>
      <c r="M111" s="136"/>
      <c r="N111" s="137"/>
      <c r="O111" s="137"/>
      <c r="P111" s="137"/>
      <c r="Q111" s="137"/>
      <c r="R111" s="111"/>
      <c r="S111" s="136"/>
      <c r="T111" s="135"/>
      <c r="U111" s="139"/>
      <c r="V111" s="139"/>
      <c r="W111" s="139"/>
      <c r="X111" s="139"/>
      <c r="Y111" s="109"/>
      <c r="Z111" s="135"/>
      <c r="AA111" s="132"/>
      <c r="AB111" s="137"/>
      <c r="AC111" s="137"/>
      <c r="AD111" s="137"/>
      <c r="AE111" s="137"/>
      <c r="AF111" s="17"/>
      <c r="AG111" s="136"/>
      <c r="AH111" s="193"/>
      <c r="AI111" s="114"/>
      <c r="AJ111" s="107"/>
      <c r="AK111" s="107"/>
      <c r="AL111" s="107"/>
      <c r="AM111" s="101"/>
      <c r="AN111" s="102"/>
      <c r="AO111" s="103"/>
      <c r="AP111" s="32">
        <f t="shared" si="7"/>
        <v>0</v>
      </c>
      <c r="AQ111" s="33">
        <f t="shared" si="7"/>
        <v>0</v>
      </c>
      <c r="AR111" s="37" t="e">
        <f t="shared" si="5"/>
        <v>#DIV/0!</v>
      </c>
      <c r="AS111" s="40">
        <f t="shared" si="8"/>
        <v>0</v>
      </c>
      <c r="AT111" s="40"/>
      <c r="AU111" s="46"/>
      <c r="AV111" s="171"/>
      <c r="AW111" s="170"/>
    </row>
    <row r="112" spans="1:49" ht="20.25" customHeight="1" thickBot="1">
      <c r="A112" s="89">
        <v>108</v>
      </c>
      <c r="B112" s="362"/>
      <c r="C112" s="66"/>
      <c r="D112" s="55"/>
      <c r="E112" s="98"/>
      <c r="F112" s="129"/>
      <c r="G112" s="132"/>
      <c r="H112" s="132"/>
      <c r="I112" s="132"/>
      <c r="J112" s="226"/>
      <c r="K112" s="243"/>
      <c r="L112" s="135"/>
      <c r="M112" s="136"/>
      <c r="N112" s="137"/>
      <c r="O112" s="137"/>
      <c r="P112" s="137"/>
      <c r="Q112" s="137"/>
      <c r="R112" s="111"/>
      <c r="S112" s="136"/>
      <c r="T112" s="135"/>
      <c r="U112" s="139"/>
      <c r="V112" s="139"/>
      <c r="W112" s="139"/>
      <c r="X112" s="139"/>
      <c r="Y112" s="109"/>
      <c r="Z112" s="135"/>
      <c r="AA112" s="132"/>
      <c r="AB112" s="137"/>
      <c r="AC112" s="137"/>
      <c r="AD112" s="137"/>
      <c r="AE112" s="137"/>
      <c r="AF112" s="17"/>
      <c r="AG112" s="136"/>
      <c r="AH112" s="136"/>
      <c r="AI112" s="114"/>
      <c r="AJ112" s="107"/>
      <c r="AK112" s="107"/>
      <c r="AL112" s="107"/>
      <c r="AM112" s="101"/>
      <c r="AN112" s="102"/>
      <c r="AO112" s="103"/>
      <c r="AP112" s="32">
        <f t="shared" si="7"/>
        <v>0</v>
      </c>
      <c r="AQ112" s="60">
        <f t="shared" si="7"/>
        <v>0</v>
      </c>
      <c r="AR112" s="37" t="e">
        <f t="shared" si="5"/>
        <v>#DIV/0!</v>
      </c>
      <c r="AS112" s="40">
        <f t="shared" si="8"/>
        <v>0</v>
      </c>
      <c r="AT112" s="40"/>
      <c r="AU112" s="46"/>
      <c r="AV112" s="171"/>
      <c r="AW112" s="170"/>
    </row>
    <row r="113" spans="1:49" ht="18.75" customHeight="1" thickBot="1">
      <c r="A113" s="96">
        <v>109</v>
      </c>
      <c r="B113" s="362"/>
      <c r="C113" s="66"/>
      <c r="D113" s="55"/>
      <c r="E113" s="98"/>
      <c r="F113" s="129"/>
      <c r="G113" s="132"/>
      <c r="H113" s="132"/>
      <c r="I113" s="132"/>
      <c r="J113" s="226"/>
      <c r="K113" s="243"/>
      <c r="L113" s="135"/>
      <c r="M113" s="136"/>
      <c r="N113" s="137"/>
      <c r="O113" s="137"/>
      <c r="P113" s="137"/>
      <c r="Q113" s="137"/>
      <c r="R113" s="111"/>
      <c r="S113" s="136"/>
      <c r="T113" s="135"/>
      <c r="U113" s="139"/>
      <c r="V113" s="139"/>
      <c r="W113" s="139"/>
      <c r="X113" s="139"/>
      <c r="Y113" s="109"/>
      <c r="Z113" s="135"/>
      <c r="AA113" s="132"/>
      <c r="AB113" s="137"/>
      <c r="AC113" s="137"/>
      <c r="AD113" s="137"/>
      <c r="AE113" s="137"/>
      <c r="AF113" s="17"/>
      <c r="AG113" s="136"/>
      <c r="AH113" s="136"/>
      <c r="AI113" s="114"/>
      <c r="AJ113" s="107"/>
      <c r="AK113" s="107"/>
      <c r="AL113" s="107"/>
      <c r="AM113" s="101"/>
      <c r="AN113" s="102"/>
      <c r="AO113" s="103"/>
      <c r="AP113" s="32">
        <f t="shared" si="7"/>
        <v>0</v>
      </c>
      <c r="AQ113" s="33">
        <f t="shared" si="7"/>
        <v>0</v>
      </c>
      <c r="AR113" s="37" t="e">
        <f t="shared" si="5"/>
        <v>#DIV/0!</v>
      </c>
      <c r="AS113" s="40">
        <f t="shared" si="8"/>
        <v>0</v>
      </c>
      <c r="AT113" s="40"/>
      <c r="AU113" s="46"/>
      <c r="AV113" s="171"/>
      <c r="AW113" s="170"/>
    </row>
    <row r="114" spans="1:49" ht="23.25" customHeight="1" thickBot="1">
      <c r="A114" s="89">
        <v>110</v>
      </c>
      <c r="B114" s="362"/>
      <c r="C114" s="66"/>
      <c r="D114" s="55"/>
      <c r="E114" s="98"/>
      <c r="F114" s="129"/>
      <c r="G114" s="132"/>
      <c r="H114" s="132"/>
      <c r="I114" s="132"/>
      <c r="J114" s="226"/>
      <c r="K114" s="243"/>
      <c r="L114" s="135"/>
      <c r="M114" s="136"/>
      <c r="N114" s="137"/>
      <c r="O114" s="137"/>
      <c r="P114" s="137"/>
      <c r="Q114" s="137"/>
      <c r="R114" s="111"/>
      <c r="S114" s="136"/>
      <c r="T114" s="135"/>
      <c r="U114" s="139"/>
      <c r="V114" s="139"/>
      <c r="W114" s="139"/>
      <c r="X114" s="139"/>
      <c r="Y114" s="109"/>
      <c r="Z114" s="135"/>
      <c r="AA114" s="132"/>
      <c r="AB114" s="137"/>
      <c r="AC114" s="137"/>
      <c r="AD114" s="137"/>
      <c r="AE114" s="137"/>
      <c r="AF114" s="17"/>
      <c r="AG114" s="136"/>
      <c r="AH114" s="136"/>
      <c r="AI114" s="114"/>
      <c r="AJ114" s="107"/>
      <c r="AK114" s="107"/>
      <c r="AL114" s="107"/>
      <c r="AM114" s="101"/>
      <c r="AN114" s="102"/>
      <c r="AO114" s="103"/>
      <c r="AP114" s="32">
        <f t="shared" si="7"/>
        <v>0</v>
      </c>
      <c r="AQ114" s="60">
        <f t="shared" si="7"/>
        <v>0</v>
      </c>
      <c r="AR114" s="37" t="e">
        <f t="shared" si="5"/>
        <v>#DIV/0!</v>
      </c>
      <c r="AS114" s="40">
        <f t="shared" si="8"/>
        <v>0</v>
      </c>
      <c r="AT114" s="40"/>
      <c r="AU114" s="46"/>
      <c r="AV114" s="171"/>
      <c r="AW114" s="170"/>
    </row>
    <row r="115" spans="1:49" ht="19.5" customHeight="1" thickBot="1">
      <c r="A115" s="89">
        <v>111</v>
      </c>
      <c r="B115" s="362"/>
      <c r="C115" s="66"/>
      <c r="D115" s="55"/>
      <c r="E115" s="98"/>
      <c r="F115" s="129"/>
      <c r="G115" s="132"/>
      <c r="H115" s="132"/>
      <c r="I115" s="132"/>
      <c r="J115" s="226"/>
      <c r="K115" s="243"/>
      <c r="L115" s="135"/>
      <c r="M115" s="136"/>
      <c r="N115" s="137"/>
      <c r="O115" s="137"/>
      <c r="P115" s="137"/>
      <c r="Q115" s="137"/>
      <c r="R115" s="111"/>
      <c r="S115" s="136"/>
      <c r="T115" s="135"/>
      <c r="U115" s="139"/>
      <c r="V115" s="139"/>
      <c r="W115" s="139"/>
      <c r="X115" s="139"/>
      <c r="Y115" s="109"/>
      <c r="Z115" s="135"/>
      <c r="AA115" s="132"/>
      <c r="AB115" s="137"/>
      <c r="AC115" s="137"/>
      <c r="AD115" s="137"/>
      <c r="AE115" s="137"/>
      <c r="AF115" s="17"/>
      <c r="AG115" s="136"/>
      <c r="AH115" s="136"/>
      <c r="AI115" s="114"/>
      <c r="AJ115" s="107"/>
      <c r="AK115" s="107"/>
      <c r="AL115" s="107"/>
      <c r="AM115" s="101"/>
      <c r="AN115" s="102"/>
      <c r="AO115" s="103"/>
      <c r="AP115" s="32">
        <f t="shared" si="7"/>
        <v>0</v>
      </c>
      <c r="AQ115" s="33">
        <f t="shared" si="7"/>
        <v>0</v>
      </c>
      <c r="AR115" s="37" t="e">
        <f t="shared" si="5"/>
        <v>#DIV/0!</v>
      </c>
      <c r="AS115" s="40">
        <f t="shared" si="8"/>
        <v>0</v>
      </c>
      <c r="AT115" s="40"/>
      <c r="AU115" s="46"/>
      <c r="AV115" s="171"/>
      <c r="AW115" s="170"/>
    </row>
    <row r="116" spans="1:49" ht="18.75" customHeight="1" thickBot="1">
      <c r="A116" s="96">
        <v>112</v>
      </c>
      <c r="B116" s="362"/>
      <c r="C116" s="66"/>
      <c r="D116" s="55"/>
      <c r="E116" s="98"/>
      <c r="F116" s="129"/>
      <c r="G116" s="132"/>
      <c r="H116" s="132"/>
      <c r="I116" s="132"/>
      <c r="J116" s="226"/>
      <c r="K116" s="243"/>
      <c r="L116" s="135"/>
      <c r="M116" s="136"/>
      <c r="N116" s="137"/>
      <c r="O116" s="137"/>
      <c r="P116" s="137"/>
      <c r="Q116" s="137"/>
      <c r="R116" s="111"/>
      <c r="S116" s="136"/>
      <c r="T116" s="135"/>
      <c r="U116" s="139"/>
      <c r="V116" s="139"/>
      <c r="W116" s="139"/>
      <c r="X116" s="139"/>
      <c r="Y116" s="109"/>
      <c r="Z116" s="135"/>
      <c r="AA116" s="132"/>
      <c r="AB116" s="137"/>
      <c r="AC116" s="137"/>
      <c r="AD116" s="137"/>
      <c r="AE116" s="137"/>
      <c r="AF116" s="17"/>
      <c r="AG116" s="136"/>
      <c r="AH116" s="193"/>
      <c r="AI116" s="114"/>
      <c r="AJ116" s="107"/>
      <c r="AK116" s="107"/>
      <c r="AL116" s="107"/>
      <c r="AM116" s="101"/>
      <c r="AN116" s="102"/>
      <c r="AO116" s="103"/>
      <c r="AP116" s="32">
        <f t="shared" si="7"/>
        <v>0</v>
      </c>
      <c r="AQ116" s="60">
        <f t="shared" si="7"/>
        <v>0</v>
      </c>
      <c r="AR116" s="37" t="e">
        <f t="shared" si="5"/>
        <v>#DIV/0!</v>
      </c>
      <c r="AS116" s="40">
        <f t="shared" si="8"/>
        <v>0</v>
      </c>
      <c r="AT116" s="40"/>
      <c r="AU116" s="46"/>
      <c r="AV116" s="171"/>
      <c r="AW116" s="170"/>
    </row>
    <row r="117" spans="1:49" ht="21.75" customHeight="1" thickBot="1">
      <c r="A117" s="89">
        <v>113</v>
      </c>
      <c r="B117" s="221"/>
      <c r="C117" s="66"/>
      <c r="D117" s="55"/>
      <c r="E117" s="98"/>
      <c r="F117" s="129"/>
      <c r="G117" s="132"/>
      <c r="H117" s="132"/>
      <c r="I117" s="132"/>
      <c r="J117" s="226"/>
      <c r="K117" s="243"/>
      <c r="L117" s="135"/>
      <c r="M117" s="136"/>
      <c r="N117" s="137"/>
      <c r="O117" s="137"/>
      <c r="P117" s="137"/>
      <c r="Q117" s="137"/>
      <c r="R117" s="111"/>
      <c r="S117" s="136"/>
      <c r="T117" s="135"/>
      <c r="U117" s="139"/>
      <c r="V117" s="139"/>
      <c r="W117" s="139"/>
      <c r="X117" s="139"/>
      <c r="Y117" s="109"/>
      <c r="Z117" s="135"/>
      <c r="AA117" s="132"/>
      <c r="AB117" s="137"/>
      <c r="AC117" s="137"/>
      <c r="AD117" s="137"/>
      <c r="AE117" s="137"/>
      <c r="AF117" s="17"/>
      <c r="AG117" s="136"/>
      <c r="AH117" s="136"/>
      <c r="AI117" s="114"/>
      <c r="AJ117" s="107"/>
      <c r="AK117" s="107"/>
      <c r="AL117" s="107"/>
      <c r="AM117" s="101"/>
      <c r="AN117" s="102"/>
      <c r="AO117" s="103"/>
      <c r="AP117" s="32">
        <f t="shared" si="7"/>
        <v>0</v>
      </c>
      <c r="AQ117" s="33">
        <f t="shared" si="7"/>
        <v>0</v>
      </c>
      <c r="AR117" s="37" t="e">
        <f t="shared" si="5"/>
        <v>#DIV/0!</v>
      </c>
      <c r="AS117" s="40">
        <f t="shared" si="8"/>
        <v>0</v>
      </c>
      <c r="AT117" s="40"/>
      <c r="AU117" s="46"/>
      <c r="AV117" s="171"/>
      <c r="AW117" s="170"/>
    </row>
    <row r="118" spans="1:49" ht="24" customHeight="1" thickBot="1">
      <c r="A118" s="89">
        <v>114</v>
      </c>
      <c r="B118" s="221"/>
      <c r="C118" s="66"/>
      <c r="D118" s="55"/>
      <c r="E118" s="98"/>
      <c r="F118" s="129"/>
      <c r="G118" s="132"/>
      <c r="H118" s="132"/>
      <c r="I118" s="132"/>
      <c r="J118" s="226"/>
      <c r="K118" s="243"/>
      <c r="L118" s="135"/>
      <c r="M118" s="136"/>
      <c r="N118" s="137"/>
      <c r="O118" s="137"/>
      <c r="P118" s="137"/>
      <c r="Q118" s="137"/>
      <c r="R118" s="111"/>
      <c r="S118" s="136"/>
      <c r="T118" s="135"/>
      <c r="U118" s="139"/>
      <c r="V118" s="139"/>
      <c r="W118" s="139"/>
      <c r="X118" s="139"/>
      <c r="Y118" s="109"/>
      <c r="Z118" s="135"/>
      <c r="AA118" s="132"/>
      <c r="AB118" s="137"/>
      <c r="AC118" s="137"/>
      <c r="AD118" s="137"/>
      <c r="AE118" s="137"/>
      <c r="AF118" s="17"/>
      <c r="AG118" s="136"/>
      <c r="AH118" s="136"/>
      <c r="AI118" s="114"/>
      <c r="AJ118" s="107"/>
      <c r="AK118" s="107"/>
      <c r="AL118" s="107"/>
      <c r="AM118" s="101"/>
      <c r="AN118" s="102"/>
      <c r="AO118" s="103"/>
      <c r="AP118" s="32">
        <f t="shared" si="7"/>
        <v>0</v>
      </c>
      <c r="AQ118" s="60">
        <f t="shared" si="7"/>
        <v>0</v>
      </c>
      <c r="AR118" s="37" t="e">
        <f t="shared" si="5"/>
        <v>#DIV/0!</v>
      </c>
      <c r="AS118" s="40">
        <f t="shared" si="8"/>
        <v>0</v>
      </c>
      <c r="AT118" s="40"/>
      <c r="AU118" s="46"/>
      <c r="AV118" s="171"/>
      <c r="AW118" s="170"/>
    </row>
    <row r="119" spans="1:49" ht="21.75" customHeight="1" thickBot="1">
      <c r="A119" s="96">
        <v>115</v>
      </c>
      <c r="B119" s="221"/>
      <c r="C119" s="66"/>
      <c r="D119" s="55"/>
      <c r="E119" s="98"/>
      <c r="F119" s="129"/>
      <c r="G119" s="132"/>
      <c r="H119" s="132"/>
      <c r="I119" s="132"/>
      <c r="J119" s="226"/>
      <c r="K119" s="243"/>
      <c r="L119" s="135"/>
      <c r="M119" s="136"/>
      <c r="N119" s="137"/>
      <c r="O119" s="137"/>
      <c r="P119" s="137"/>
      <c r="Q119" s="137"/>
      <c r="R119" s="111"/>
      <c r="S119" s="136"/>
      <c r="T119" s="135"/>
      <c r="U119" s="139"/>
      <c r="V119" s="139"/>
      <c r="W119" s="139"/>
      <c r="X119" s="139"/>
      <c r="Y119" s="109"/>
      <c r="Z119" s="135"/>
      <c r="AA119" s="132"/>
      <c r="AB119" s="137"/>
      <c r="AC119" s="137"/>
      <c r="AD119" s="137"/>
      <c r="AE119" s="137"/>
      <c r="AF119" s="17"/>
      <c r="AG119" s="136"/>
      <c r="AH119" s="136"/>
      <c r="AI119" s="114"/>
      <c r="AJ119" s="107"/>
      <c r="AK119" s="107"/>
      <c r="AL119" s="107"/>
      <c r="AM119" s="101"/>
      <c r="AN119" s="102"/>
      <c r="AO119" s="103"/>
      <c r="AP119" s="32">
        <v>15</v>
      </c>
      <c r="AQ119" s="33">
        <f t="shared" si="7"/>
        <v>0</v>
      </c>
      <c r="AR119" s="37">
        <f t="shared" si="5"/>
        <v>1</v>
      </c>
      <c r="AS119" s="40">
        <f t="shared" si="8"/>
        <v>0</v>
      </c>
      <c r="AT119" s="40"/>
      <c r="AU119" s="46"/>
      <c r="AV119" s="171"/>
      <c r="AW119" s="170"/>
    </row>
    <row r="120" spans="1:49" ht="21" customHeight="1" thickBot="1">
      <c r="A120" s="89">
        <v>116</v>
      </c>
      <c r="B120" s="221"/>
      <c r="C120" s="66"/>
      <c r="D120" s="55"/>
      <c r="E120" s="98"/>
      <c r="F120" s="129"/>
      <c r="G120" s="132"/>
      <c r="H120" s="132"/>
      <c r="I120" s="132"/>
      <c r="J120" s="226"/>
      <c r="K120" s="243"/>
      <c r="L120" s="135"/>
      <c r="M120" s="136"/>
      <c r="N120" s="137"/>
      <c r="O120" s="137"/>
      <c r="P120" s="137"/>
      <c r="Q120" s="137"/>
      <c r="R120" s="111"/>
      <c r="S120" s="136"/>
      <c r="T120" s="135"/>
      <c r="U120" s="139"/>
      <c r="V120" s="139"/>
      <c r="W120" s="139"/>
      <c r="X120" s="139"/>
      <c r="Y120" s="109"/>
      <c r="Z120" s="135"/>
      <c r="AA120" s="132"/>
      <c r="AB120" s="137"/>
      <c r="AC120" s="137"/>
      <c r="AD120" s="137"/>
      <c r="AE120" s="137"/>
      <c r="AF120" s="17"/>
      <c r="AG120" s="136"/>
      <c r="AH120" s="136"/>
      <c r="AI120" s="114"/>
      <c r="AJ120" s="107"/>
      <c r="AK120" s="107"/>
      <c r="AL120" s="107"/>
      <c r="AM120" s="101"/>
      <c r="AN120" s="102"/>
      <c r="AO120" s="103"/>
      <c r="AP120" s="32">
        <f t="shared" si="7"/>
        <v>0</v>
      </c>
      <c r="AQ120" s="60">
        <f t="shared" si="7"/>
        <v>0</v>
      </c>
      <c r="AR120" s="37" t="e">
        <f t="shared" si="5"/>
        <v>#DIV/0!</v>
      </c>
      <c r="AS120" s="40">
        <f t="shared" si="8"/>
        <v>0</v>
      </c>
      <c r="AT120" s="40"/>
      <c r="AU120" s="46"/>
      <c r="AV120" s="171"/>
      <c r="AW120" s="170"/>
    </row>
    <row r="121" spans="1:49" ht="21" customHeight="1" thickBot="1">
      <c r="A121" s="89">
        <v>117</v>
      </c>
      <c r="B121" s="221"/>
      <c r="C121" s="66"/>
      <c r="D121" s="55"/>
      <c r="E121" s="98"/>
      <c r="F121" s="129"/>
      <c r="G121" s="132"/>
      <c r="H121" s="132"/>
      <c r="I121" s="132"/>
      <c r="J121" s="226"/>
      <c r="K121" s="243"/>
      <c r="L121" s="135"/>
      <c r="M121" s="136"/>
      <c r="N121" s="137"/>
      <c r="O121" s="137"/>
      <c r="P121" s="137"/>
      <c r="Q121" s="137"/>
      <c r="R121" s="111"/>
      <c r="S121" s="136"/>
      <c r="T121" s="135"/>
      <c r="U121" s="139"/>
      <c r="V121" s="139"/>
      <c r="W121" s="139"/>
      <c r="X121" s="139"/>
      <c r="Y121" s="109"/>
      <c r="Z121" s="135"/>
      <c r="AA121" s="132"/>
      <c r="AB121" s="137"/>
      <c r="AC121" s="137"/>
      <c r="AD121" s="137"/>
      <c r="AE121" s="137"/>
      <c r="AF121" s="17"/>
      <c r="AG121" s="136"/>
      <c r="AH121" s="136"/>
      <c r="AI121" s="114"/>
      <c r="AJ121" s="107"/>
      <c r="AK121" s="107"/>
      <c r="AL121" s="107"/>
      <c r="AM121" s="101"/>
      <c r="AN121" s="102"/>
      <c r="AO121" s="103"/>
      <c r="AP121" s="32">
        <f t="shared" si="7"/>
        <v>0</v>
      </c>
      <c r="AQ121" s="33">
        <f t="shared" si="7"/>
        <v>0</v>
      </c>
      <c r="AR121" s="37" t="e">
        <f t="shared" si="5"/>
        <v>#DIV/0!</v>
      </c>
      <c r="AS121" s="40">
        <f t="shared" si="8"/>
        <v>0</v>
      </c>
      <c r="AT121" s="40"/>
      <c r="AU121" s="46"/>
      <c r="AV121" s="171"/>
      <c r="AW121" s="170"/>
    </row>
    <row r="122" spans="1:49" ht="20.25" customHeight="1" thickBot="1">
      <c r="A122" s="96">
        <v>118</v>
      </c>
      <c r="B122" s="362"/>
      <c r="C122" s="66"/>
      <c r="D122" s="55"/>
      <c r="E122" s="98"/>
      <c r="F122" s="129"/>
      <c r="G122" s="132"/>
      <c r="H122" s="132"/>
      <c r="I122" s="132"/>
      <c r="J122" s="226"/>
      <c r="K122" s="243"/>
      <c r="L122" s="135"/>
      <c r="M122" s="136"/>
      <c r="N122" s="137"/>
      <c r="O122" s="137"/>
      <c r="P122" s="137"/>
      <c r="Q122" s="137"/>
      <c r="R122" s="111"/>
      <c r="S122" s="136"/>
      <c r="T122" s="135"/>
      <c r="U122" s="139"/>
      <c r="V122" s="139"/>
      <c r="W122" s="139"/>
      <c r="X122" s="139"/>
      <c r="Y122" s="109"/>
      <c r="Z122" s="135"/>
      <c r="AA122" s="132"/>
      <c r="AB122" s="137"/>
      <c r="AC122" s="137"/>
      <c r="AD122" s="137"/>
      <c r="AE122" s="137"/>
      <c r="AF122" s="17"/>
      <c r="AG122" s="136"/>
      <c r="AH122" s="193"/>
      <c r="AI122" s="114"/>
      <c r="AJ122" s="107"/>
      <c r="AK122" s="107"/>
      <c r="AL122" s="107"/>
      <c r="AM122" s="101"/>
      <c r="AN122" s="102"/>
      <c r="AO122" s="103"/>
      <c r="AP122" s="32">
        <f t="shared" si="7"/>
        <v>0</v>
      </c>
      <c r="AQ122" s="60">
        <f t="shared" si="7"/>
        <v>0</v>
      </c>
      <c r="AR122" s="37" t="e">
        <f t="shared" si="5"/>
        <v>#DIV/0!</v>
      </c>
      <c r="AS122" s="40">
        <f t="shared" si="8"/>
        <v>0</v>
      </c>
      <c r="AT122" s="40"/>
      <c r="AU122" s="46"/>
      <c r="AV122" s="171"/>
      <c r="AW122" s="170"/>
    </row>
    <row r="123" spans="1:49" ht="21.75" customHeight="1" thickBot="1">
      <c r="A123" s="89">
        <v>119</v>
      </c>
      <c r="B123" s="221"/>
      <c r="C123" s="66"/>
      <c r="D123" s="55"/>
      <c r="E123" s="98"/>
      <c r="F123" s="129"/>
      <c r="G123" s="132"/>
      <c r="H123" s="132"/>
      <c r="I123" s="132"/>
      <c r="J123" s="226"/>
      <c r="K123" s="243"/>
      <c r="L123" s="135"/>
      <c r="M123" s="136"/>
      <c r="N123" s="137"/>
      <c r="O123" s="137"/>
      <c r="P123" s="137"/>
      <c r="Q123" s="137"/>
      <c r="R123" s="111"/>
      <c r="S123" s="136"/>
      <c r="T123" s="135"/>
      <c r="U123" s="139"/>
      <c r="V123" s="139"/>
      <c r="W123" s="139"/>
      <c r="X123" s="139"/>
      <c r="Y123" s="109"/>
      <c r="Z123" s="135"/>
      <c r="AA123" s="132"/>
      <c r="AB123" s="137"/>
      <c r="AC123" s="137"/>
      <c r="AD123" s="137"/>
      <c r="AE123" s="137"/>
      <c r="AF123" s="17"/>
      <c r="AG123" s="136"/>
      <c r="AH123" s="136"/>
      <c r="AI123" s="114"/>
      <c r="AJ123" s="107"/>
      <c r="AK123" s="107"/>
      <c r="AL123" s="107"/>
      <c r="AM123" s="101"/>
      <c r="AN123" s="102"/>
      <c r="AO123" s="103"/>
      <c r="AP123" s="32">
        <f t="shared" si="7"/>
        <v>0</v>
      </c>
      <c r="AQ123" s="33">
        <f t="shared" si="7"/>
        <v>0</v>
      </c>
      <c r="AR123" s="37" t="e">
        <f t="shared" si="5"/>
        <v>#DIV/0!</v>
      </c>
      <c r="AS123" s="40">
        <f t="shared" si="8"/>
        <v>0</v>
      </c>
      <c r="AT123" s="40"/>
      <c r="AU123" s="46"/>
      <c r="AV123" s="171"/>
      <c r="AW123" s="170"/>
    </row>
    <row r="124" spans="1:49" ht="19.5" customHeight="1" thickBot="1">
      <c r="A124" s="89">
        <v>120</v>
      </c>
      <c r="B124" s="221"/>
      <c r="C124" s="66"/>
      <c r="D124" s="55"/>
      <c r="E124" s="98"/>
      <c r="F124" s="129"/>
      <c r="G124" s="132"/>
      <c r="H124" s="132"/>
      <c r="I124" s="132"/>
      <c r="J124" s="226"/>
      <c r="K124" s="243"/>
      <c r="L124" s="135"/>
      <c r="M124" s="136"/>
      <c r="N124" s="137"/>
      <c r="O124" s="137"/>
      <c r="P124" s="137"/>
      <c r="Q124" s="137"/>
      <c r="R124" s="111"/>
      <c r="S124" s="136"/>
      <c r="T124" s="135"/>
      <c r="U124" s="139"/>
      <c r="V124" s="139"/>
      <c r="W124" s="139"/>
      <c r="X124" s="139"/>
      <c r="Y124" s="109"/>
      <c r="Z124" s="239"/>
      <c r="AA124" s="137"/>
      <c r="AB124" s="137"/>
      <c r="AC124" s="137"/>
      <c r="AD124" s="137"/>
      <c r="AE124" s="137"/>
      <c r="AF124" s="17"/>
      <c r="AG124" s="136"/>
      <c r="AH124" s="136"/>
      <c r="AI124" s="114"/>
      <c r="AJ124" s="107"/>
      <c r="AK124" s="107"/>
      <c r="AL124" s="107"/>
      <c r="AM124" s="101"/>
      <c r="AN124" s="102"/>
      <c r="AO124" s="103"/>
      <c r="AP124" s="32">
        <f t="shared" si="7"/>
        <v>0</v>
      </c>
      <c r="AQ124" s="60">
        <f t="shared" si="7"/>
        <v>0</v>
      </c>
      <c r="AR124" s="37" t="e">
        <f t="shared" si="5"/>
        <v>#DIV/0!</v>
      </c>
      <c r="AS124" s="40">
        <f t="shared" si="8"/>
        <v>0</v>
      </c>
      <c r="AT124" s="40"/>
      <c r="AU124" s="46"/>
      <c r="AV124" s="171"/>
      <c r="AW124" s="170"/>
    </row>
    <row r="125" spans="1:49" ht="23.25" customHeight="1" thickBot="1">
      <c r="A125" s="96">
        <v>121</v>
      </c>
      <c r="B125" s="236"/>
      <c r="C125" s="66"/>
      <c r="D125" s="55"/>
      <c r="E125" s="97"/>
      <c r="F125" s="129"/>
      <c r="G125" s="222"/>
      <c r="H125" s="222"/>
      <c r="I125" s="222"/>
      <c r="J125" s="226"/>
      <c r="K125" s="222"/>
      <c r="L125" s="273"/>
      <c r="M125" s="246"/>
      <c r="N125" s="246"/>
      <c r="O125" s="246"/>
      <c r="P125" s="246"/>
      <c r="Q125" s="246"/>
      <c r="R125" s="111"/>
      <c r="S125" s="136"/>
      <c r="T125" s="135"/>
      <c r="U125" s="139"/>
      <c r="V125" s="139"/>
      <c r="W125" s="139"/>
      <c r="X125" s="139"/>
      <c r="Y125" s="109"/>
      <c r="Z125" s="239"/>
      <c r="AA125" s="137"/>
      <c r="AB125" s="137"/>
      <c r="AC125" s="137"/>
      <c r="AD125" s="137"/>
      <c r="AE125" s="137"/>
      <c r="AF125" s="17"/>
      <c r="AG125" s="136"/>
      <c r="AH125" s="136"/>
      <c r="AI125" s="114"/>
      <c r="AJ125" s="107"/>
      <c r="AK125" s="107"/>
      <c r="AL125" s="107"/>
      <c r="AM125" s="101"/>
      <c r="AN125" s="102"/>
      <c r="AO125" s="103"/>
      <c r="AP125" s="32">
        <v>14</v>
      </c>
      <c r="AQ125" s="33">
        <v>1</v>
      </c>
      <c r="AR125" s="37">
        <f>AP125/(AP125+AQ125)</f>
        <v>0.93333333333333335</v>
      </c>
      <c r="AS125" s="40">
        <f t="shared" si="8"/>
        <v>0</v>
      </c>
      <c r="AT125" s="40"/>
      <c r="AU125" s="46"/>
      <c r="AV125" s="171"/>
      <c r="AW125" s="170"/>
    </row>
    <row r="126" spans="1:49" ht="22.5" customHeight="1" thickBot="1">
      <c r="A126" s="89">
        <v>122</v>
      </c>
      <c r="B126" s="236"/>
      <c r="C126" s="66"/>
      <c r="D126" s="55"/>
      <c r="E126" s="97"/>
      <c r="F126" s="129"/>
      <c r="G126" s="222"/>
      <c r="H126" s="222"/>
      <c r="I126" s="222"/>
      <c r="J126" s="226"/>
      <c r="K126" s="222"/>
      <c r="L126" s="273"/>
      <c r="M126" s="246"/>
      <c r="N126" s="246"/>
      <c r="O126" s="246"/>
      <c r="P126" s="246"/>
      <c r="Q126" s="246"/>
      <c r="R126" s="111"/>
      <c r="S126" s="136"/>
      <c r="T126" s="135"/>
      <c r="U126" s="139"/>
      <c r="V126" s="139"/>
      <c r="W126" s="139"/>
      <c r="X126" s="139"/>
      <c r="Y126" s="109"/>
      <c r="Z126" s="239"/>
      <c r="AA126" s="137"/>
      <c r="AB126" s="137"/>
      <c r="AC126" s="137"/>
      <c r="AD126" s="137"/>
      <c r="AE126" s="137"/>
      <c r="AF126" s="17"/>
      <c r="AG126" s="136"/>
      <c r="AH126" s="136"/>
      <c r="AI126" s="114"/>
      <c r="AJ126" s="107"/>
      <c r="AK126" s="107"/>
      <c r="AL126" s="107"/>
      <c r="AM126" s="101"/>
      <c r="AN126" s="102"/>
      <c r="AO126" s="103"/>
      <c r="AP126" s="32">
        <f t="shared" si="7"/>
        <v>0</v>
      </c>
      <c r="AQ126" s="60">
        <f t="shared" si="7"/>
        <v>0</v>
      </c>
      <c r="AR126" s="37" t="e">
        <f t="shared" si="5"/>
        <v>#DIV/0!</v>
      </c>
      <c r="AS126" s="40">
        <f t="shared" si="8"/>
        <v>0</v>
      </c>
      <c r="AT126" s="40"/>
      <c r="AU126" s="46"/>
      <c r="AV126" s="171"/>
      <c r="AW126" s="170"/>
    </row>
    <row r="127" spans="1:49" ht="20.25" customHeight="1" thickBot="1">
      <c r="A127" s="89">
        <v>123</v>
      </c>
      <c r="B127" s="236"/>
      <c r="C127" s="66"/>
      <c r="D127" s="55"/>
      <c r="E127" s="97"/>
      <c r="F127" s="129"/>
      <c r="G127" s="222"/>
      <c r="H127" s="222"/>
      <c r="I127" s="222"/>
      <c r="J127" s="226"/>
      <c r="K127" s="222"/>
      <c r="L127" s="273"/>
      <c r="M127" s="246"/>
      <c r="N127" s="246"/>
      <c r="O127" s="246"/>
      <c r="P127" s="246"/>
      <c r="Q127" s="246"/>
      <c r="R127" s="111"/>
      <c r="S127" s="136"/>
      <c r="T127" s="135"/>
      <c r="U127" s="139"/>
      <c r="V127" s="139"/>
      <c r="W127" s="139"/>
      <c r="X127" s="139"/>
      <c r="Y127" s="109"/>
      <c r="Z127" s="239"/>
      <c r="AA127" s="137"/>
      <c r="AB127" s="137"/>
      <c r="AC127" s="137"/>
      <c r="AD127" s="137"/>
      <c r="AE127" s="137"/>
      <c r="AF127" s="17"/>
      <c r="AG127" s="136"/>
      <c r="AH127" s="136"/>
      <c r="AI127" s="114"/>
      <c r="AJ127" s="107"/>
      <c r="AK127" s="107"/>
      <c r="AL127" s="107"/>
      <c r="AM127" s="101"/>
      <c r="AN127" s="102"/>
      <c r="AO127" s="103"/>
      <c r="AP127" s="32">
        <v>14</v>
      </c>
      <c r="AQ127" s="33">
        <v>1</v>
      </c>
      <c r="AR127" s="37">
        <f t="shared" si="5"/>
        <v>0.93333333333333335</v>
      </c>
      <c r="AS127" s="40">
        <f t="shared" si="8"/>
        <v>0</v>
      </c>
      <c r="AT127" s="40"/>
      <c r="AU127" s="46"/>
      <c r="AV127" s="171"/>
      <c r="AW127" s="170"/>
    </row>
    <row r="128" spans="1:49" ht="25.5" customHeight="1" thickBot="1">
      <c r="A128" s="96">
        <v>124</v>
      </c>
      <c r="B128" s="236"/>
      <c r="C128" s="66"/>
      <c r="D128" s="55"/>
      <c r="E128" s="97"/>
      <c r="F128" s="129"/>
      <c r="G128" s="222"/>
      <c r="H128" s="222"/>
      <c r="I128" s="222"/>
      <c r="J128" s="226"/>
      <c r="K128" s="222"/>
      <c r="L128" s="273"/>
      <c r="M128" s="246"/>
      <c r="N128" s="246"/>
      <c r="O128" s="246"/>
      <c r="P128" s="246"/>
      <c r="Q128" s="246"/>
      <c r="R128" s="111"/>
      <c r="S128" s="136"/>
      <c r="T128" s="135"/>
      <c r="U128" s="139"/>
      <c r="V128" s="139"/>
      <c r="W128" s="139"/>
      <c r="X128" s="139"/>
      <c r="Y128" s="109"/>
      <c r="Z128" s="239"/>
      <c r="AA128" s="137"/>
      <c r="AB128" s="137"/>
      <c r="AC128" s="137"/>
      <c r="AD128" s="137"/>
      <c r="AE128" s="137"/>
      <c r="AF128" s="17"/>
      <c r="AG128" s="136"/>
      <c r="AH128" s="136"/>
      <c r="AI128" s="114"/>
      <c r="AJ128" s="107"/>
      <c r="AK128" s="107"/>
      <c r="AL128" s="107"/>
      <c r="AM128" s="101"/>
      <c r="AN128" s="102"/>
      <c r="AO128" s="103"/>
      <c r="AP128" s="32">
        <f t="shared" si="7"/>
        <v>0</v>
      </c>
      <c r="AQ128" s="60">
        <f t="shared" si="7"/>
        <v>0</v>
      </c>
      <c r="AR128" s="37" t="e">
        <f t="shared" si="5"/>
        <v>#DIV/0!</v>
      </c>
      <c r="AS128" s="40">
        <f t="shared" si="8"/>
        <v>0</v>
      </c>
      <c r="AT128" s="40"/>
      <c r="AU128" s="46"/>
      <c r="AV128" s="171"/>
      <c r="AW128" s="170"/>
    </row>
    <row r="129" spans="1:49" ht="24.75" customHeight="1" thickBot="1">
      <c r="A129" s="89">
        <v>125</v>
      </c>
      <c r="B129" s="236"/>
      <c r="C129" s="66"/>
      <c r="D129" s="55"/>
      <c r="E129" s="97"/>
      <c r="F129" s="129"/>
      <c r="G129" s="222"/>
      <c r="H129" s="222"/>
      <c r="I129" s="222"/>
      <c r="J129" s="226"/>
      <c r="K129" s="222"/>
      <c r="L129" s="273"/>
      <c r="M129" s="246"/>
      <c r="N129" s="246"/>
      <c r="O129" s="246"/>
      <c r="P129" s="246"/>
      <c r="Q129" s="246"/>
      <c r="R129" s="111"/>
      <c r="S129" s="136"/>
      <c r="T129" s="135"/>
      <c r="U129" s="139"/>
      <c r="V129" s="139"/>
      <c r="W129" s="139"/>
      <c r="X129" s="139"/>
      <c r="Y129" s="109"/>
      <c r="Z129" s="239"/>
      <c r="AA129" s="137"/>
      <c r="AB129" s="137"/>
      <c r="AC129" s="137"/>
      <c r="AD129" s="137"/>
      <c r="AE129" s="137"/>
      <c r="AF129" s="17"/>
      <c r="AG129" s="136"/>
      <c r="AH129" s="136"/>
      <c r="AI129" s="114"/>
      <c r="AJ129" s="107"/>
      <c r="AK129" s="107"/>
      <c r="AL129" s="107"/>
      <c r="AM129" s="101"/>
      <c r="AN129" s="102"/>
      <c r="AO129" s="103"/>
      <c r="AP129" s="32">
        <f t="shared" si="7"/>
        <v>0</v>
      </c>
      <c r="AQ129" s="33">
        <f t="shared" si="7"/>
        <v>0</v>
      </c>
      <c r="AR129" s="37" t="e">
        <f t="shared" si="5"/>
        <v>#DIV/0!</v>
      </c>
      <c r="AS129" s="40">
        <f t="shared" si="8"/>
        <v>0</v>
      </c>
      <c r="AT129" s="40"/>
      <c r="AU129" s="46"/>
      <c r="AV129" s="171"/>
      <c r="AW129" s="170"/>
    </row>
    <row r="130" spans="1:49" ht="24" customHeight="1" thickBot="1">
      <c r="A130" s="89">
        <v>126</v>
      </c>
      <c r="B130" s="236"/>
      <c r="C130" s="66"/>
      <c r="D130" s="55"/>
      <c r="E130" s="97"/>
      <c r="F130" s="129"/>
      <c r="G130" s="222"/>
      <c r="H130" s="222"/>
      <c r="I130" s="222"/>
      <c r="J130" s="226"/>
      <c r="K130" s="222"/>
      <c r="L130" s="273"/>
      <c r="M130" s="246"/>
      <c r="N130" s="246"/>
      <c r="O130" s="246"/>
      <c r="P130" s="246"/>
      <c r="Q130" s="246"/>
      <c r="R130" s="111"/>
      <c r="S130" s="136"/>
      <c r="T130" s="135"/>
      <c r="U130" s="139"/>
      <c r="V130" s="139"/>
      <c r="W130" s="139"/>
      <c r="X130" s="139"/>
      <c r="Y130" s="109"/>
      <c r="Z130" s="239"/>
      <c r="AA130" s="137"/>
      <c r="AB130" s="137"/>
      <c r="AC130" s="137"/>
      <c r="AD130" s="137"/>
      <c r="AE130" s="137"/>
      <c r="AF130" s="17"/>
      <c r="AG130" s="136"/>
      <c r="AH130" s="136"/>
      <c r="AI130" s="114"/>
      <c r="AJ130" s="107"/>
      <c r="AK130" s="107"/>
      <c r="AL130" s="107"/>
      <c r="AM130" s="101"/>
      <c r="AN130" s="102"/>
      <c r="AO130" s="103"/>
      <c r="AP130" s="32">
        <f t="shared" si="7"/>
        <v>0</v>
      </c>
      <c r="AQ130" s="60">
        <f t="shared" si="7"/>
        <v>0</v>
      </c>
      <c r="AR130" s="37" t="e">
        <f t="shared" si="5"/>
        <v>#DIV/0!</v>
      </c>
      <c r="AS130" s="40">
        <f t="shared" si="8"/>
        <v>0</v>
      </c>
      <c r="AT130" s="40"/>
      <c r="AU130" s="46"/>
      <c r="AV130" s="171"/>
      <c r="AW130" s="170"/>
    </row>
    <row r="131" spans="1:49" ht="23.25" customHeight="1" thickBot="1">
      <c r="A131" s="96">
        <v>127</v>
      </c>
      <c r="B131" s="236"/>
      <c r="C131" s="66"/>
      <c r="D131" s="55"/>
      <c r="E131" s="97"/>
      <c r="F131" s="129"/>
      <c r="G131" s="222"/>
      <c r="H131" s="222"/>
      <c r="I131" s="222"/>
      <c r="J131" s="226"/>
      <c r="K131" s="222"/>
      <c r="L131" s="273"/>
      <c r="M131" s="246"/>
      <c r="N131" s="246"/>
      <c r="O131" s="246"/>
      <c r="P131" s="246"/>
      <c r="Q131" s="246"/>
      <c r="R131" s="111"/>
      <c r="S131" s="136"/>
      <c r="T131" s="135"/>
      <c r="U131" s="139"/>
      <c r="V131" s="139"/>
      <c r="W131" s="139"/>
      <c r="X131" s="139"/>
      <c r="Y131" s="109"/>
      <c r="Z131" s="239"/>
      <c r="AA131" s="137"/>
      <c r="AB131" s="137"/>
      <c r="AC131" s="137"/>
      <c r="AD131" s="137"/>
      <c r="AE131" s="137"/>
      <c r="AF131" s="17"/>
      <c r="AG131" s="136"/>
      <c r="AH131" s="136"/>
      <c r="AI131" s="114"/>
      <c r="AJ131" s="107"/>
      <c r="AK131" s="107"/>
      <c r="AL131" s="107"/>
      <c r="AM131" s="101"/>
      <c r="AN131" s="102"/>
      <c r="AO131" s="103"/>
      <c r="AP131" s="32">
        <f t="shared" si="7"/>
        <v>0</v>
      </c>
      <c r="AQ131" s="33">
        <f t="shared" si="7"/>
        <v>0</v>
      </c>
      <c r="AR131" s="37" t="e">
        <f t="shared" si="5"/>
        <v>#DIV/0!</v>
      </c>
      <c r="AS131" s="40">
        <f t="shared" si="8"/>
        <v>0</v>
      </c>
      <c r="AT131" s="40"/>
      <c r="AU131" s="46"/>
      <c r="AV131" s="171"/>
      <c r="AW131" s="170"/>
    </row>
    <row r="132" spans="1:49" ht="26.25" customHeight="1" thickBot="1">
      <c r="A132" s="89">
        <v>128</v>
      </c>
      <c r="B132" s="236"/>
      <c r="C132" s="66"/>
      <c r="D132" s="55"/>
      <c r="E132" s="97"/>
      <c r="F132" s="129"/>
      <c r="G132" s="222"/>
      <c r="H132" s="222"/>
      <c r="I132" s="222"/>
      <c r="J132" s="226"/>
      <c r="K132" s="222"/>
      <c r="L132" s="273"/>
      <c r="M132" s="246"/>
      <c r="N132" s="246"/>
      <c r="O132" s="246"/>
      <c r="P132" s="246"/>
      <c r="Q132" s="246"/>
      <c r="R132" s="111"/>
      <c r="S132" s="136"/>
      <c r="T132" s="135"/>
      <c r="U132" s="139"/>
      <c r="V132" s="139"/>
      <c r="W132" s="139"/>
      <c r="X132" s="139"/>
      <c r="Y132" s="109"/>
      <c r="Z132" s="239"/>
      <c r="AA132" s="137"/>
      <c r="AB132" s="137"/>
      <c r="AC132" s="137"/>
      <c r="AD132" s="137"/>
      <c r="AE132" s="137"/>
      <c r="AF132" s="17"/>
      <c r="AG132" s="136"/>
      <c r="AH132" s="136"/>
      <c r="AI132" s="114"/>
      <c r="AJ132" s="107"/>
      <c r="AK132" s="107"/>
      <c r="AL132" s="107"/>
      <c r="AM132" s="101"/>
      <c r="AN132" s="102"/>
      <c r="AO132" s="103"/>
      <c r="AP132" s="32">
        <f t="shared" si="7"/>
        <v>0</v>
      </c>
      <c r="AQ132" s="60">
        <f t="shared" si="7"/>
        <v>0</v>
      </c>
      <c r="AR132" s="37" t="e">
        <f t="shared" si="5"/>
        <v>#DIV/0!</v>
      </c>
      <c r="AS132" s="40">
        <f t="shared" si="8"/>
        <v>0</v>
      </c>
      <c r="AT132" s="40"/>
      <c r="AU132" s="46"/>
      <c r="AV132" s="169"/>
      <c r="AW132" s="170"/>
    </row>
    <row r="133" spans="1:49" ht="23.25" customHeight="1" thickBot="1">
      <c r="A133" s="89">
        <v>129</v>
      </c>
      <c r="B133" s="236"/>
      <c r="C133" s="66"/>
      <c r="D133" s="55"/>
      <c r="E133" s="97"/>
      <c r="F133" s="129"/>
      <c r="G133" s="222"/>
      <c r="H133" s="222"/>
      <c r="I133" s="222"/>
      <c r="J133" s="226"/>
      <c r="K133" s="222"/>
      <c r="L133" s="273"/>
      <c r="M133" s="246"/>
      <c r="N133" s="246"/>
      <c r="O133" s="246"/>
      <c r="P133" s="246"/>
      <c r="Q133" s="246"/>
      <c r="R133" s="111"/>
      <c r="S133" s="136"/>
      <c r="T133" s="135"/>
      <c r="U133" s="139"/>
      <c r="V133" s="139"/>
      <c r="W133" s="139"/>
      <c r="X133" s="139"/>
      <c r="Y133" s="109"/>
      <c r="Z133" s="239"/>
      <c r="AA133" s="137"/>
      <c r="AB133" s="137"/>
      <c r="AC133" s="137"/>
      <c r="AD133" s="137"/>
      <c r="AE133" s="137"/>
      <c r="AF133" s="17"/>
      <c r="AG133" s="136"/>
      <c r="AH133" s="136"/>
      <c r="AI133" s="114"/>
      <c r="AJ133" s="107"/>
      <c r="AK133" s="107"/>
      <c r="AL133" s="107"/>
      <c r="AM133" s="101"/>
      <c r="AN133" s="102"/>
      <c r="AO133" s="103"/>
      <c r="AP133" s="32">
        <f t="shared" si="7"/>
        <v>0</v>
      </c>
      <c r="AQ133" s="33">
        <f t="shared" si="7"/>
        <v>0</v>
      </c>
      <c r="AR133" s="37" t="e">
        <f t="shared" ref="AR133:AR189" si="9">AP133/(AP133+AQ133)</f>
        <v>#DIV/0!</v>
      </c>
      <c r="AS133" s="40">
        <f t="shared" ref="AS133:AS149" si="10">AT133</f>
        <v>0</v>
      </c>
      <c r="AT133" s="40"/>
      <c r="AU133" s="46"/>
      <c r="AV133" s="169"/>
      <c r="AW133" s="170"/>
    </row>
    <row r="134" spans="1:49" ht="23.25" customHeight="1" thickBot="1">
      <c r="A134" s="96">
        <v>130</v>
      </c>
      <c r="B134" s="236"/>
      <c r="C134" s="66"/>
      <c r="D134" s="55"/>
      <c r="E134" s="97"/>
      <c r="F134" s="130"/>
      <c r="G134" s="222"/>
      <c r="H134" s="222"/>
      <c r="I134" s="222"/>
      <c r="J134" s="226"/>
      <c r="K134" s="222"/>
      <c r="L134" s="273"/>
      <c r="M134" s="246"/>
      <c r="N134" s="246"/>
      <c r="O134" s="246"/>
      <c r="P134" s="246"/>
      <c r="Q134" s="246"/>
      <c r="R134" s="111"/>
      <c r="S134" s="136"/>
      <c r="T134" s="135"/>
      <c r="U134" s="139"/>
      <c r="V134" s="139"/>
      <c r="W134" s="139"/>
      <c r="X134" s="139"/>
      <c r="Y134" s="109"/>
      <c r="Z134" s="239"/>
      <c r="AA134" s="137"/>
      <c r="AB134" s="137"/>
      <c r="AC134" s="137"/>
      <c r="AD134" s="137"/>
      <c r="AE134" s="137"/>
      <c r="AF134" s="17"/>
      <c r="AG134" s="136"/>
      <c r="AH134" s="136"/>
      <c r="AI134" s="114"/>
      <c r="AJ134" s="107"/>
      <c r="AK134" s="107"/>
      <c r="AL134" s="107"/>
      <c r="AM134" s="101"/>
      <c r="AN134" s="102"/>
      <c r="AO134" s="103"/>
      <c r="AP134" s="32">
        <f t="shared" si="7"/>
        <v>0</v>
      </c>
      <c r="AQ134" s="60">
        <f t="shared" si="7"/>
        <v>0</v>
      </c>
      <c r="AR134" s="37" t="e">
        <f t="shared" si="9"/>
        <v>#DIV/0!</v>
      </c>
      <c r="AS134" s="40">
        <f t="shared" si="10"/>
        <v>0</v>
      </c>
      <c r="AT134" s="40"/>
      <c r="AU134" s="46"/>
      <c r="AV134" s="169"/>
      <c r="AW134" s="170"/>
    </row>
    <row r="135" spans="1:49" ht="22.5" customHeight="1" thickBot="1">
      <c r="A135" s="89">
        <v>131</v>
      </c>
      <c r="B135" s="236"/>
      <c r="C135" s="66"/>
      <c r="D135" s="55"/>
      <c r="E135" s="97"/>
      <c r="F135" s="129"/>
      <c r="G135" s="222"/>
      <c r="H135" s="222"/>
      <c r="I135" s="222"/>
      <c r="J135" s="226"/>
      <c r="K135" s="222"/>
      <c r="L135" s="273"/>
      <c r="M135" s="246"/>
      <c r="N135" s="246"/>
      <c r="O135" s="246"/>
      <c r="P135" s="246"/>
      <c r="Q135" s="246"/>
      <c r="R135" s="111"/>
      <c r="S135" s="136"/>
      <c r="T135" s="135"/>
      <c r="U135" s="139"/>
      <c r="V135" s="139"/>
      <c r="W135" s="139"/>
      <c r="X135" s="139"/>
      <c r="Y135" s="109"/>
      <c r="Z135" s="239"/>
      <c r="AA135" s="137"/>
      <c r="AB135" s="137"/>
      <c r="AC135" s="137"/>
      <c r="AD135" s="137"/>
      <c r="AE135" s="137"/>
      <c r="AF135" s="17"/>
      <c r="AG135" s="136"/>
      <c r="AH135" s="136"/>
      <c r="AI135" s="114"/>
      <c r="AJ135" s="107"/>
      <c r="AK135" s="107"/>
      <c r="AL135" s="107"/>
      <c r="AM135" s="101"/>
      <c r="AN135" s="102"/>
      <c r="AO135" s="103"/>
      <c r="AP135" s="32">
        <f t="shared" si="7"/>
        <v>0</v>
      </c>
      <c r="AQ135" s="33">
        <f t="shared" si="7"/>
        <v>0</v>
      </c>
      <c r="AR135" s="37" t="e">
        <f t="shared" si="9"/>
        <v>#DIV/0!</v>
      </c>
      <c r="AS135" s="40">
        <f t="shared" si="10"/>
        <v>0</v>
      </c>
      <c r="AT135" s="40"/>
      <c r="AU135" s="46"/>
      <c r="AV135" s="169"/>
      <c r="AW135" s="170"/>
    </row>
    <row r="136" spans="1:49" ht="24.75" customHeight="1" thickBot="1">
      <c r="A136" s="89">
        <v>132</v>
      </c>
      <c r="B136" s="236"/>
      <c r="C136" s="66"/>
      <c r="D136" s="55"/>
      <c r="E136" s="97"/>
      <c r="F136" s="129"/>
      <c r="G136" s="222"/>
      <c r="H136" s="222"/>
      <c r="I136" s="222"/>
      <c r="J136" s="226"/>
      <c r="K136" s="222"/>
      <c r="L136" s="273"/>
      <c r="M136" s="246"/>
      <c r="N136" s="246"/>
      <c r="O136" s="246"/>
      <c r="P136" s="246"/>
      <c r="Q136" s="246"/>
      <c r="R136" s="111"/>
      <c r="S136" s="136"/>
      <c r="T136" s="135"/>
      <c r="U136" s="139"/>
      <c r="V136" s="139"/>
      <c r="W136" s="139"/>
      <c r="X136" s="139"/>
      <c r="Y136" s="109"/>
      <c r="Z136" s="239"/>
      <c r="AA136" s="137"/>
      <c r="AB136" s="137"/>
      <c r="AC136" s="137"/>
      <c r="AD136" s="137"/>
      <c r="AE136" s="137"/>
      <c r="AF136" s="17"/>
      <c r="AG136" s="136"/>
      <c r="AH136" s="136"/>
      <c r="AI136" s="114"/>
      <c r="AJ136" s="107"/>
      <c r="AK136" s="107"/>
      <c r="AL136" s="107"/>
      <c r="AM136" s="101"/>
      <c r="AN136" s="102"/>
      <c r="AO136" s="103"/>
      <c r="AP136" s="32">
        <f t="shared" si="7"/>
        <v>0</v>
      </c>
      <c r="AQ136" s="60">
        <f t="shared" si="7"/>
        <v>0</v>
      </c>
      <c r="AR136" s="37" t="e">
        <f t="shared" si="9"/>
        <v>#DIV/0!</v>
      </c>
      <c r="AS136" s="40">
        <f t="shared" si="10"/>
        <v>0</v>
      </c>
      <c r="AT136" s="40"/>
      <c r="AU136" s="46"/>
      <c r="AV136" s="169"/>
      <c r="AW136" s="170"/>
    </row>
    <row r="137" spans="1:49" ht="22.5" customHeight="1" thickBot="1">
      <c r="A137" s="96">
        <v>133</v>
      </c>
      <c r="B137" s="237"/>
      <c r="C137" s="66"/>
      <c r="D137" s="55"/>
      <c r="E137" s="97"/>
      <c r="F137" s="129"/>
      <c r="G137" s="222"/>
      <c r="H137" s="222"/>
      <c r="I137" s="222"/>
      <c r="J137" s="226"/>
      <c r="K137" s="222"/>
      <c r="L137" s="273"/>
      <c r="M137" s="246"/>
      <c r="N137" s="246"/>
      <c r="O137" s="246"/>
      <c r="P137" s="246"/>
      <c r="Q137" s="246"/>
      <c r="R137" s="111"/>
      <c r="S137" s="136"/>
      <c r="T137" s="135"/>
      <c r="U137" s="139"/>
      <c r="V137" s="139"/>
      <c r="W137" s="139"/>
      <c r="X137" s="139"/>
      <c r="Y137" s="109"/>
      <c r="Z137" s="239"/>
      <c r="AA137" s="137"/>
      <c r="AB137" s="137"/>
      <c r="AC137" s="137"/>
      <c r="AD137" s="137"/>
      <c r="AE137" s="137"/>
      <c r="AF137" s="17"/>
      <c r="AG137" s="136"/>
      <c r="AH137" s="136"/>
      <c r="AI137" s="114"/>
      <c r="AJ137" s="107"/>
      <c r="AK137" s="107"/>
      <c r="AL137" s="107"/>
      <c r="AM137" s="101"/>
      <c r="AN137" s="102"/>
      <c r="AO137" s="103"/>
      <c r="AP137" s="32">
        <f t="shared" si="7"/>
        <v>0</v>
      </c>
      <c r="AQ137" s="33">
        <f t="shared" si="7"/>
        <v>0</v>
      </c>
      <c r="AR137" s="37" t="e">
        <f t="shared" si="9"/>
        <v>#DIV/0!</v>
      </c>
      <c r="AS137" s="40">
        <f t="shared" si="10"/>
        <v>0</v>
      </c>
      <c r="AT137" s="40"/>
      <c r="AU137" s="46"/>
      <c r="AV137" s="169"/>
      <c r="AW137" s="170"/>
    </row>
    <row r="138" spans="1:49" ht="21.75" customHeight="1" thickBot="1">
      <c r="A138" s="89">
        <v>134</v>
      </c>
      <c r="B138" s="238"/>
      <c r="C138" s="66"/>
      <c r="D138" s="55"/>
      <c r="E138" s="97"/>
      <c r="F138" s="129"/>
      <c r="G138" s="222"/>
      <c r="H138" s="222"/>
      <c r="I138" s="222"/>
      <c r="J138" s="226"/>
      <c r="K138" s="222"/>
      <c r="L138" s="273"/>
      <c r="M138" s="246"/>
      <c r="N138" s="246"/>
      <c r="O138" s="246"/>
      <c r="P138" s="246"/>
      <c r="Q138" s="246"/>
      <c r="R138" s="111"/>
      <c r="S138" s="136"/>
      <c r="T138" s="135"/>
      <c r="U138" s="139"/>
      <c r="V138" s="139"/>
      <c r="W138" s="139"/>
      <c r="X138" s="139"/>
      <c r="Y138" s="109"/>
      <c r="Z138" s="239"/>
      <c r="AA138" s="137"/>
      <c r="AB138" s="137"/>
      <c r="AC138" s="137"/>
      <c r="AD138" s="137"/>
      <c r="AE138" s="137"/>
      <c r="AF138" s="17"/>
      <c r="AG138" s="136"/>
      <c r="AH138" s="136"/>
      <c r="AI138" s="114"/>
      <c r="AJ138" s="107"/>
      <c r="AK138" s="107"/>
      <c r="AL138" s="107"/>
      <c r="AM138" s="101"/>
      <c r="AN138" s="102"/>
      <c r="AO138" s="103"/>
      <c r="AP138" s="32">
        <f t="shared" si="7"/>
        <v>0</v>
      </c>
      <c r="AQ138" s="60">
        <f t="shared" si="7"/>
        <v>0</v>
      </c>
      <c r="AR138" s="37" t="e">
        <f t="shared" si="9"/>
        <v>#DIV/0!</v>
      </c>
      <c r="AS138" s="40">
        <f t="shared" si="10"/>
        <v>0</v>
      </c>
      <c r="AT138" s="40"/>
      <c r="AU138" s="46"/>
      <c r="AV138" s="169"/>
      <c r="AW138" s="170"/>
    </row>
    <row r="139" spans="1:49" ht="23.25" customHeight="1" thickBot="1">
      <c r="A139" s="89">
        <v>135</v>
      </c>
      <c r="B139" s="238"/>
      <c r="C139" s="66"/>
      <c r="D139" s="55"/>
      <c r="E139" s="97"/>
      <c r="F139" s="129"/>
      <c r="G139" s="222"/>
      <c r="H139" s="222"/>
      <c r="I139" s="222"/>
      <c r="J139" s="226"/>
      <c r="K139" s="222"/>
      <c r="L139" s="273"/>
      <c r="M139" s="246"/>
      <c r="N139" s="246"/>
      <c r="O139" s="246"/>
      <c r="P139" s="246"/>
      <c r="Q139" s="246"/>
      <c r="R139" s="111"/>
      <c r="S139" s="136"/>
      <c r="T139" s="135"/>
      <c r="U139" s="139"/>
      <c r="V139" s="139"/>
      <c r="W139" s="139"/>
      <c r="X139" s="139"/>
      <c r="Y139" s="109"/>
      <c r="Z139" s="239"/>
      <c r="AA139" s="137"/>
      <c r="AB139" s="137"/>
      <c r="AC139" s="137"/>
      <c r="AD139" s="137"/>
      <c r="AE139" s="137"/>
      <c r="AF139" s="17"/>
      <c r="AG139" s="136"/>
      <c r="AH139" s="136"/>
      <c r="AI139" s="114"/>
      <c r="AJ139" s="107"/>
      <c r="AK139" s="107"/>
      <c r="AL139" s="107"/>
      <c r="AM139" s="101"/>
      <c r="AN139" s="102"/>
      <c r="AO139" s="103"/>
      <c r="AP139" s="32">
        <f>SUM(L139,S139,Z139,AG140,AN139)</f>
        <v>0</v>
      </c>
      <c r="AQ139" s="33">
        <f>SUM(M139,T139,AA139,AH140,AO139)</f>
        <v>0</v>
      </c>
      <c r="AR139" s="37" t="e">
        <f t="shared" si="9"/>
        <v>#DIV/0!</v>
      </c>
      <c r="AS139" s="40">
        <f t="shared" si="10"/>
        <v>0</v>
      </c>
      <c r="AT139" s="40"/>
      <c r="AU139" s="46"/>
      <c r="AV139" s="169"/>
      <c r="AW139" s="170"/>
    </row>
    <row r="140" spans="1:49" ht="22.5" customHeight="1" thickBot="1">
      <c r="A140" s="96">
        <v>136</v>
      </c>
      <c r="B140" s="300"/>
      <c r="C140" s="66"/>
      <c r="D140" s="55"/>
      <c r="E140" s="98"/>
      <c r="F140" s="129"/>
      <c r="G140" s="132"/>
      <c r="H140" s="222"/>
      <c r="I140" s="222"/>
      <c r="J140" s="226"/>
      <c r="K140" s="243"/>
      <c r="L140" s="135"/>
      <c r="M140" s="136"/>
      <c r="N140" s="137"/>
      <c r="O140" s="137"/>
      <c r="P140" s="137"/>
      <c r="Q140" s="137"/>
      <c r="R140" s="111"/>
      <c r="S140" s="136"/>
      <c r="T140" s="135"/>
      <c r="U140" s="139"/>
      <c r="V140" s="132"/>
      <c r="W140" s="132"/>
      <c r="X140" s="132"/>
      <c r="Y140" s="109"/>
      <c r="Z140" s="231"/>
      <c r="AA140" s="306"/>
      <c r="AB140" s="137"/>
      <c r="AC140" s="137"/>
      <c r="AD140" s="137"/>
      <c r="AE140" s="137"/>
      <c r="AF140" s="17"/>
      <c r="AG140" s="136"/>
      <c r="AH140" s="136"/>
      <c r="AI140" s="114"/>
      <c r="AJ140" s="107"/>
      <c r="AK140" s="107"/>
      <c r="AL140" s="107"/>
      <c r="AM140" s="101"/>
      <c r="AN140" s="102"/>
      <c r="AO140" s="103"/>
      <c r="AP140" s="32">
        <v>11</v>
      </c>
      <c r="AQ140" s="60">
        <v>4</v>
      </c>
      <c r="AR140" s="37">
        <f t="shared" si="9"/>
        <v>0.73333333333333328</v>
      </c>
      <c r="AS140" s="40">
        <f t="shared" si="10"/>
        <v>0</v>
      </c>
      <c r="AT140" s="40"/>
      <c r="AU140" s="46"/>
      <c r="AV140" s="169"/>
      <c r="AW140" s="170"/>
    </row>
    <row r="141" spans="1:49" ht="24" customHeight="1" thickBot="1">
      <c r="A141" s="89">
        <v>137</v>
      </c>
      <c r="B141" s="300"/>
      <c r="C141" s="66"/>
      <c r="D141" s="55"/>
      <c r="E141" s="98"/>
      <c r="F141" s="129"/>
      <c r="G141" s="132"/>
      <c r="H141" s="132"/>
      <c r="I141" s="132"/>
      <c r="J141" s="226"/>
      <c r="K141" s="243"/>
      <c r="L141" s="135"/>
      <c r="M141" s="136"/>
      <c r="N141" s="137"/>
      <c r="O141" s="137"/>
      <c r="P141" s="137"/>
      <c r="Q141" s="137"/>
      <c r="R141" s="111"/>
      <c r="S141" s="136"/>
      <c r="T141" s="135"/>
      <c r="U141" s="139"/>
      <c r="V141" s="139"/>
      <c r="W141" s="139"/>
      <c r="X141" s="139"/>
      <c r="Y141" s="109"/>
      <c r="Z141" s="231"/>
      <c r="AA141" s="306"/>
      <c r="AB141" s="137"/>
      <c r="AC141" s="137"/>
      <c r="AD141" s="137"/>
      <c r="AE141" s="137"/>
      <c r="AF141" s="17"/>
      <c r="AG141" s="136"/>
      <c r="AH141" s="136"/>
      <c r="AI141" s="114"/>
      <c r="AJ141" s="107"/>
      <c r="AK141" s="107"/>
      <c r="AL141" s="107"/>
      <c r="AM141" s="101"/>
      <c r="AN141" s="102"/>
      <c r="AO141" s="103"/>
      <c r="AP141" s="32">
        <f t="shared" si="7"/>
        <v>0</v>
      </c>
      <c r="AQ141" s="33">
        <f t="shared" si="7"/>
        <v>0</v>
      </c>
      <c r="AR141" s="37" t="e">
        <f t="shared" si="9"/>
        <v>#DIV/0!</v>
      </c>
      <c r="AS141" s="40">
        <f t="shared" si="10"/>
        <v>0</v>
      </c>
      <c r="AT141" s="40"/>
      <c r="AU141" s="46"/>
      <c r="AV141" s="169"/>
      <c r="AW141" s="170"/>
    </row>
    <row r="142" spans="1:49" ht="24.75" customHeight="1" thickBot="1">
      <c r="A142" s="89">
        <v>138</v>
      </c>
      <c r="B142" s="300"/>
      <c r="C142" s="66"/>
      <c r="D142" s="55"/>
      <c r="E142" s="98"/>
      <c r="F142" s="129"/>
      <c r="G142" s="132"/>
      <c r="H142" s="132"/>
      <c r="I142" s="132"/>
      <c r="J142" s="226"/>
      <c r="K142" s="243"/>
      <c r="L142" s="135"/>
      <c r="M142" s="136"/>
      <c r="N142" s="137"/>
      <c r="O142" s="137"/>
      <c r="P142" s="137"/>
      <c r="Q142" s="137"/>
      <c r="R142" s="111"/>
      <c r="S142" s="136"/>
      <c r="T142" s="135"/>
      <c r="U142" s="139"/>
      <c r="V142" s="139"/>
      <c r="W142" s="139"/>
      <c r="X142" s="139"/>
      <c r="Y142" s="109"/>
      <c r="Z142" s="231"/>
      <c r="AA142" s="306"/>
      <c r="AB142" s="137"/>
      <c r="AC142" s="137"/>
      <c r="AD142" s="137"/>
      <c r="AE142" s="137"/>
      <c r="AF142" s="17"/>
      <c r="AG142" s="136"/>
      <c r="AH142" s="136"/>
      <c r="AI142" s="114"/>
      <c r="AJ142" s="107"/>
      <c r="AK142" s="107"/>
      <c r="AL142" s="107"/>
      <c r="AM142" s="101"/>
      <c r="AN142" s="102"/>
      <c r="AO142" s="103"/>
      <c r="AP142" s="32">
        <f t="shared" si="7"/>
        <v>0</v>
      </c>
      <c r="AQ142" s="60">
        <f t="shared" si="7"/>
        <v>0</v>
      </c>
      <c r="AR142" s="37" t="e">
        <f t="shared" si="9"/>
        <v>#DIV/0!</v>
      </c>
      <c r="AS142" s="40">
        <f t="shared" si="10"/>
        <v>0</v>
      </c>
      <c r="AT142" s="40"/>
      <c r="AU142" s="46"/>
      <c r="AV142" s="169"/>
      <c r="AW142" s="170"/>
    </row>
    <row r="143" spans="1:49" ht="22.5" customHeight="1" thickBot="1">
      <c r="A143" s="96">
        <v>139</v>
      </c>
      <c r="B143" s="301"/>
      <c r="C143" s="66"/>
      <c r="D143" s="55"/>
      <c r="E143" s="98"/>
      <c r="F143" s="129"/>
      <c r="G143" s="132"/>
      <c r="H143" s="132"/>
      <c r="I143" s="132"/>
      <c r="J143" s="226"/>
      <c r="K143" s="243"/>
      <c r="L143" s="135"/>
      <c r="M143" s="136"/>
      <c r="N143" s="137"/>
      <c r="O143" s="137"/>
      <c r="P143" s="137"/>
      <c r="Q143" s="137"/>
      <c r="R143" s="111"/>
      <c r="S143" s="136"/>
      <c r="T143" s="135"/>
      <c r="U143" s="139"/>
      <c r="V143" s="139"/>
      <c r="W143" s="139"/>
      <c r="X143" s="139"/>
      <c r="Y143" s="109"/>
      <c r="Z143" s="231"/>
      <c r="AA143" s="306"/>
      <c r="AB143" s="137"/>
      <c r="AC143" s="137"/>
      <c r="AD143" s="137"/>
      <c r="AE143" s="137"/>
      <c r="AF143" s="17"/>
      <c r="AG143" s="136"/>
      <c r="AH143" s="136"/>
      <c r="AI143" s="114"/>
      <c r="AJ143" s="107"/>
      <c r="AK143" s="107"/>
      <c r="AL143" s="107"/>
      <c r="AM143" s="101"/>
      <c r="AN143" s="102"/>
      <c r="AO143" s="103"/>
      <c r="AP143" s="32">
        <f t="shared" si="7"/>
        <v>0</v>
      </c>
      <c r="AQ143" s="33">
        <f t="shared" si="7"/>
        <v>0</v>
      </c>
      <c r="AR143" s="37" t="e">
        <f t="shared" si="9"/>
        <v>#DIV/0!</v>
      </c>
      <c r="AS143" s="40">
        <f t="shared" si="10"/>
        <v>0</v>
      </c>
      <c r="AT143" s="40"/>
      <c r="AU143" s="46"/>
      <c r="AV143" s="169"/>
      <c r="AW143" s="170"/>
    </row>
    <row r="144" spans="1:49" ht="22.5" customHeight="1" thickBot="1">
      <c r="A144" s="89">
        <v>140</v>
      </c>
      <c r="B144" s="300"/>
      <c r="C144" s="66"/>
      <c r="D144" s="55"/>
      <c r="E144" s="98"/>
      <c r="F144" s="129"/>
      <c r="G144" s="132"/>
      <c r="H144" s="132"/>
      <c r="I144" s="132"/>
      <c r="J144" s="226"/>
      <c r="K144" s="243"/>
      <c r="L144" s="135"/>
      <c r="M144" s="136"/>
      <c r="N144" s="137"/>
      <c r="O144" s="137"/>
      <c r="P144" s="137"/>
      <c r="Q144" s="137"/>
      <c r="R144" s="111"/>
      <c r="S144" s="136"/>
      <c r="T144" s="135"/>
      <c r="U144" s="139"/>
      <c r="V144" s="139"/>
      <c r="W144" s="139"/>
      <c r="X144" s="139"/>
      <c r="Y144" s="109"/>
      <c r="Z144" s="231"/>
      <c r="AA144" s="306"/>
      <c r="AB144" s="137"/>
      <c r="AC144" s="137"/>
      <c r="AD144" s="137"/>
      <c r="AE144" s="137"/>
      <c r="AF144" s="17"/>
      <c r="AG144" s="136"/>
      <c r="AH144" s="136"/>
      <c r="AI144" s="151"/>
      <c r="AJ144" s="152"/>
      <c r="AK144" s="152"/>
      <c r="AL144" s="152"/>
      <c r="AM144" s="152"/>
      <c r="AN144" s="156"/>
      <c r="AO144" s="157"/>
      <c r="AP144" s="32">
        <f t="shared" si="7"/>
        <v>0</v>
      </c>
      <c r="AQ144" s="60">
        <f t="shared" si="7"/>
        <v>0</v>
      </c>
      <c r="AR144" s="37" t="e">
        <f t="shared" si="9"/>
        <v>#DIV/0!</v>
      </c>
      <c r="AS144" s="40">
        <f t="shared" si="10"/>
        <v>0</v>
      </c>
      <c r="AT144" s="40"/>
      <c r="AU144" s="46"/>
      <c r="AV144" s="169"/>
      <c r="AW144" s="170"/>
    </row>
    <row r="145" spans="1:49" ht="24.75" customHeight="1" thickBot="1">
      <c r="A145" s="89">
        <v>141</v>
      </c>
      <c r="B145" s="300"/>
      <c r="C145" s="66"/>
      <c r="D145" s="55"/>
      <c r="E145" s="98"/>
      <c r="F145" s="129"/>
      <c r="G145" s="132"/>
      <c r="H145" s="132"/>
      <c r="I145" s="132"/>
      <c r="J145" s="226"/>
      <c r="K145" s="243"/>
      <c r="L145" s="135"/>
      <c r="M145" s="136"/>
      <c r="N145" s="137"/>
      <c r="O145" s="137"/>
      <c r="P145" s="137"/>
      <c r="Q145" s="137"/>
      <c r="R145" s="111"/>
      <c r="S145" s="136"/>
      <c r="T145" s="135"/>
      <c r="U145" s="139"/>
      <c r="V145" s="139"/>
      <c r="W145" s="139"/>
      <c r="X145" s="139"/>
      <c r="Y145" s="109"/>
      <c r="Z145" s="231"/>
      <c r="AA145" s="306"/>
      <c r="AB145" s="137"/>
      <c r="AC145" s="137"/>
      <c r="AD145" s="137"/>
      <c r="AE145" s="137"/>
      <c r="AF145" s="17"/>
      <c r="AG145" s="136"/>
      <c r="AH145" s="136"/>
      <c r="AI145" s="114"/>
      <c r="AJ145" s="107"/>
      <c r="AK145" s="107"/>
      <c r="AL145" s="107"/>
      <c r="AM145" s="101"/>
      <c r="AN145" s="102"/>
      <c r="AO145" s="103"/>
      <c r="AP145" s="32">
        <f t="shared" si="7"/>
        <v>0</v>
      </c>
      <c r="AQ145" s="33">
        <f t="shared" si="7"/>
        <v>0</v>
      </c>
      <c r="AR145" s="37" t="e">
        <f t="shared" si="9"/>
        <v>#DIV/0!</v>
      </c>
      <c r="AS145" s="40">
        <f t="shared" si="10"/>
        <v>0</v>
      </c>
      <c r="AT145" s="40"/>
      <c r="AU145" s="46"/>
      <c r="AV145" s="169"/>
      <c r="AW145" s="170"/>
    </row>
    <row r="146" spans="1:49" ht="23.25" customHeight="1" thickBot="1">
      <c r="A146" s="96">
        <v>142</v>
      </c>
      <c r="B146" s="300"/>
      <c r="C146" s="66"/>
      <c r="D146" s="55"/>
      <c r="E146" s="98"/>
      <c r="F146" s="129"/>
      <c r="G146" s="132"/>
      <c r="H146" s="132"/>
      <c r="I146" s="132"/>
      <c r="J146" s="226"/>
      <c r="K146" s="243"/>
      <c r="L146" s="135"/>
      <c r="M146" s="136"/>
      <c r="N146" s="137"/>
      <c r="O146" s="137"/>
      <c r="P146" s="137"/>
      <c r="Q146" s="137"/>
      <c r="R146" s="111"/>
      <c r="S146" s="136"/>
      <c r="T146" s="135"/>
      <c r="U146" s="139"/>
      <c r="V146" s="139"/>
      <c r="W146" s="139"/>
      <c r="X146" s="139"/>
      <c r="Y146" s="109"/>
      <c r="Z146" s="231"/>
      <c r="AA146" s="306"/>
      <c r="AB146" s="137"/>
      <c r="AC146" s="132"/>
      <c r="AD146" s="132"/>
      <c r="AE146" s="132"/>
      <c r="AF146" s="17"/>
      <c r="AG146" s="136"/>
      <c r="AH146" s="136"/>
      <c r="AI146" s="114"/>
      <c r="AJ146" s="107"/>
      <c r="AK146" s="107"/>
      <c r="AL146" s="107"/>
      <c r="AM146" s="101"/>
      <c r="AN146" s="102"/>
      <c r="AO146" s="103"/>
      <c r="AP146" s="32">
        <f t="shared" si="7"/>
        <v>0</v>
      </c>
      <c r="AQ146" s="60">
        <f t="shared" si="7"/>
        <v>0</v>
      </c>
      <c r="AR146" s="37" t="e">
        <f t="shared" si="9"/>
        <v>#DIV/0!</v>
      </c>
      <c r="AS146" s="40">
        <f t="shared" si="10"/>
        <v>0</v>
      </c>
      <c r="AT146" s="40"/>
      <c r="AU146" s="46"/>
      <c r="AV146" s="169"/>
      <c r="AW146" s="170"/>
    </row>
    <row r="147" spans="1:49" ht="23.25" customHeight="1" thickBot="1">
      <c r="A147" s="89">
        <v>143</v>
      </c>
      <c r="B147" s="300"/>
      <c r="C147" s="66"/>
      <c r="D147" s="55"/>
      <c r="E147" s="98"/>
      <c r="F147" s="129"/>
      <c r="G147" s="132"/>
      <c r="H147" s="132"/>
      <c r="I147" s="132"/>
      <c r="J147" s="226"/>
      <c r="K147" s="243"/>
      <c r="L147" s="135"/>
      <c r="M147" s="136"/>
      <c r="N147" s="137"/>
      <c r="O147" s="137"/>
      <c r="P147" s="137"/>
      <c r="Q147" s="137"/>
      <c r="R147" s="111"/>
      <c r="S147" s="136"/>
      <c r="T147" s="135"/>
      <c r="U147" s="139"/>
      <c r="V147" s="139"/>
      <c r="W147" s="139"/>
      <c r="X147" s="139"/>
      <c r="Y147" s="109"/>
      <c r="Z147" s="231"/>
      <c r="AA147" s="306"/>
      <c r="AB147" s="137"/>
      <c r="AC147" s="137"/>
      <c r="AD147" s="137"/>
      <c r="AE147" s="137"/>
      <c r="AF147" s="17"/>
      <c r="AG147" s="136"/>
      <c r="AH147" s="136"/>
      <c r="AI147" s="114"/>
      <c r="AJ147" s="107"/>
      <c r="AK147" s="107"/>
      <c r="AL147" s="107"/>
      <c r="AM147" s="101"/>
      <c r="AN147" s="102"/>
      <c r="AO147" s="103"/>
      <c r="AP147" s="32">
        <f t="shared" si="7"/>
        <v>0</v>
      </c>
      <c r="AQ147" s="33">
        <f t="shared" si="7"/>
        <v>0</v>
      </c>
      <c r="AR147" s="37" t="e">
        <f t="shared" si="9"/>
        <v>#DIV/0!</v>
      </c>
      <c r="AS147" s="40">
        <f t="shared" si="10"/>
        <v>0</v>
      </c>
      <c r="AT147" s="40"/>
      <c r="AU147" s="46"/>
      <c r="AV147" s="169"/>
      <c r="AW147" s="170"/>
    </row>
    <row r="148" spans="1:49" ht="23.25" customHeight="1" thickBot="1">
      <c r="A148" s="89">
        <v>144</v>
      </c>
      <c r="B148" s="300"/>
      <c r="C148" s="66"/>
      <c r="D148" s="55"/>
      <c r="E148" s="98"/>
      <c r="F148" s="129"/>
      <c r="G148" s="132"/>
      <c r="H148" s="132"/>
      <c r="I148" s="132"/>
      <c r="J148" s="226"/>
      <c r="K148" s="243"/>
      <c r="L148" s="135"/>
      <c r="M148" s="136"/>
      <c r="N148" s="137"/>
      <c r="O148" s="137"/>
      <c r="P148" s="137"/>
      <c r="Q148" s="137"/>
      <c r="R148" s="111"/>
      <c r="S148" s="136"/>
      <c r="T148" s="135"/>
      <c r="U148" s="139"/>
      <c r="V148" s="139"/>
      <c r="W148" s="139"/>
      <c r="X148" s="139"/>
      <c r="Y148" s="109"/>
      <c r="Z148" s="231"/>
      <c r="AA148" s="306"/>
      <c r="AB148" s="137"/>
      <c r="AC148" s="137"/>
      <c r="AD148" s="137"/>
      <c r="AE148" s="137"/>
      <c r="AF148" s="17"/>
      <c r="AG148" s="136"/>
      <c r="AH148" s="136"/>
      <c r="AI148" s="114"/>
      <c r="AJ148" s="107"/>
      <c r="AK148" s="107"/>
      <c r="AL148" s="107"/>
      <c r="AM148" s="101"/>
      <c r="AN148" s="102"/>
      <c r="AO148" s="103"/>
      <c r="AP148" s="32">
        <f t="shared" si="7"/>
        <v>0</v>
      </c>
      <c r="AQ148" s="60">
        <f t="shared" si="7"/>
        <v>0</v>
      </c>
      <c r="AR148" s="37" t="e">
        <f t="shared" si="9"/>
        <v>#DIV/0!</v>
      </c>
      <c r="AS148" s="40">
        <f t="shared" si="10"/>
        <v>0</v>
      </c>
      <c r="AT148" s="40"/>
      <c r="AU148" s="46"/>
      <c r="AV148" s="169"/>
      <c r="AW148" s="170"/>
    </row>
    <row r="149" spans="1:49" ht="27" customHeight="1" thickBot="1">
      <c r="A149" s="96">
        <v>145</v>
      </c>
      <c r="B149" s="300"/>
      <c r="C149" s="66"/>
      <c r="D149" s="55"/>
      <c r="E149" s="98"/>
      <c r="F149" s="129"/>
      <c r="G149" s="132"/>
      <c r="H149" s="132"/>
      <c r="I149" s="132"/>
      <c r="J149" s="226"/>
      <c r="K149" s="243"/>
      <c r="L149" s="135"/>
      <c r="M149" s="136"/>
      <c r="N149" s="137"/>
      <c r="O149" s="137"/>
      <c r="P149" s="137"/>
      <c r="Q149" s="137"/>
      <c r="R149" s="111"/>
      <c r="S149" s="136"/>
      <c r="T149" s="135"/>
      <c r="U149" s="139"/>
      <c r="V149" s="139"/>
      <c r="W149" s="139"/>
      <c r="X149" s="139"/>
      <c r="Y149" s="109"/>
      <c r="Z149" s="231"/>
      <c r="AA149" s="306"/>
      <c r="AB149" s="137"/>
      <c r="AC149" s="137"/>
      <c r="AD149" s="137"/>
      <c r="AE149" s="137"/>
      <c r="AF149" s="17"/>
      <c r="AG149" s="136"/>
      <c r="AH149" s="136"/>
      <c r="AI149" s="114"/>
      <c r="AJ149" s="107"/>
      <c r="AK149" s="107"/>
      <c r="AL149" s="107"/>
      <c r="AM149" s="101"/>
      <c r="AN149" s="102"/>
      <c r="AO149" s="103"/>
      <c r="AP149" s="32">
        <f t="shared" si="7"/>
        <v>0</v>
      </c>
      <c r="AQ149" s="33">
        <f t="shared" si="7"/>
        <v>0</v>
      </c>
      <c r="AR149" s="37" t="e">
        <f t="shared" si="9"/>
        <v>#DIV/0!</v>
      </c>
      <c r="AS149" s="40">
        <f t="shared" si="10"/>
        <v>0</v>
      </c>
      <c r="AT149" s="40"/>
      <c r="AU149" s="46"/>
      <c r="AV149" s="169"/>
      <c r="AW149" s="170"/>
    </row>
    <row r="150" spans="1:49" ht="24.75" customHeight="1" thickBot="1">
      <c r="A150" s="89">
        <v>146</v>
      </c>
      <c r="B150" s="304"/>
      <c r="C150" s="66"/>
      <c r="D150" s="55"/>
      <c r="E150" s="98"/>
      <c r="F150" s="130"/>
      <c r="G150" s="132"/>
      <c r="H150" s="132"/>
      <c r="I150" s="132"/>
      <c r="J150" s="226"/>
      <c r="K150" s="243"/>
      <c r="L150" s="135"/>
      <c r="M150" s="136"/>
      <c r="N150" s="137"/>
      <c r="O150" s="137"/>
      <c r="P150" s="137"/>
      <c r="Q150" s="137"/>
      <c r="R150" s="111"/>
      <c r="S150" s="136"/>
      <c r="T150" s="135"/>
      <c r="U150" s="139"/>
      <c r="V150" s="139"/>
      <c r="W150" s="139"/>
      <c r="X150" s="139"/>
      <c r="Y150" s="109"/>
      <c r="Z150" s="231"/>
      <c r="AA150" s="306"/>
      <c r="AB150" s="137"/>
      <c r="AC150" s="137"/>
      <c r="AD150" s="137"/>
      <c r="AE150" s="137"/>
      <c r="AF150" s="17"/>
      <c r="AG150" s="136"/>
      <c r="AH150" s="136"/>
      <c r="AI150" s="114"/>
      <c r="AJ150" s="107"/>
      <c r="AK150" s="107"/>
      <c r="AL150" s="107"/>
      <c r="AM150" s="101"/>
      <c r="AN150" s="102"/>
      <c r="AO150" s="103"/>
      <c r="AP150" s="32">
        <f t="shared" ref="AP150:AQ189" si="11">SUM(L150,S150,Z150,AG150,AN150)</f>
        <v>0</v>
      </c>
      <c r="AQ150" s="60">
        <f t="shared" si="11"/>
        <v>0</v>
      </c>
      <c r="AR150" s="37" t="e">
        <f t="shared" si="9"/>
        <v>#DIV/0!</v>
      </c>
      <c r="AS150" s="40" t="s">
        <v>89</v>
      </c>
      <c r="AT150" s="40"/>
      <c r="AU150" s="46"/>
      <c r="AV150" s="169"/>
      <c r="AW150" s="170"/>
    </row>
    <row r="151" spans="1:49" ht="26.25" customHeight="1" thickBot="1">
      <c r="A151" s="89">
        <v>147</v>
      </c>
      <c r="B151" s="300"/>
      <c r="C151" s="66"/>
      <c r="D151" s="55"/>
      <c r="E151" s="98"/>
      <c r="F151" s="129"/>
      <c r="G151" s="132"/>
      <c r="H151" s="132"/>
      <c r="I151" s="132"/>
      <c r="J151" s="226"/>
      <c r="K151" s="243"/>
      <c r="L151" s="135"/>
      <c r="M151" s="136"/>
      <c r="N151" s="137"/>
      <c r="O151" s="137"/>
      <c r="P151" s="137"/>
      <c r="Q151" s="137"/>
      <c r="R151" s="111"/>
      <c r="S151" s="136"/>
      <c r="T151" s="135"/>
      <c r="U151" s="139"/>
      <c r="V151" s="139"/>
      <c r="W151" s="139"/>
      <c r="X151" s="139"/>
      <c r="Y151" s="109"/>
      <c r="Z151" s="231"/>
      <c r="AA151" s="240"/>
      <c r="AB151" s="137"/>
      <c r="AC151" s="137"/>
      <c r="AD151" s="137"/>
      <c r="AE151" s="137"/>
      <c r="AF151" s="17"/>
      <c r="AG151" s="136"/>
      <c r="AH151" s="136"/>
      <c r="AI151" s="114"/>
      <c r="AJ151" s="107"/>
      <c r="AK151" s="107"/>
      <c r="AL151" s="107"/>
      <c r="AM151" s="101"/>
      <c r="AN151" s="102"/>
      <c r="AO151" s="103"/>
      <c r="AP151" s="32">
        <f t="shared" si="11"/>
        <v>0</v>
      </c>
      <c r="AQ151" s="33">
        <f t="shared" si="11"/>
        <v>0</v>
      </c>
      <c r="AR151" s="37" t="e">
        <f t="shared" si="9"/>
        <v>#DIV/0!</v>
      </c>
      <c r="AS151" s="40">
        <f t="shared" ref="AS151:AS164" si="12">AT151</f>
        <v>0</v>
      </c>
      <c r="AT151" s="40"/>
      <c r="AU151" s="46"/>
      <c r="AV151" s="169"/>
      <c r="AW151" s="170"/>
    </row>
    <row r="152" spans="1:49" ht="25.5" customHeight="1" thickBot="1">
      <c r="A152" s="96">
        <v>148</v>
      </c>
      <c r="B152" s="300"/>
      <c r="C152" s="66"/>
      <c r="D152" s="55"/>
      <c r="E152" s="98"/>
      <c r="F152" s="129"/>
      <c r="G152" s="132"/>
      <c r="H152" s="132"/>
      <c r="I152" s="132"/>
      <c r="J152" s="226"/>
      <c r="K152" s="243"/>
      <c r="L152" s="135"/>
      <c r="M152" s="136"/>
      <c r="N152" s="137"/>
      <c r="O152" s="137"/>
      <c r="P152" s="137"/>
      <c r="Q152" s="137"/>
      <c r="R152" s="111"/>
      <c r="S152" s="136"/>
      <c r="T152" s="135"/>
      <c r="U152" s="139"/>
      <c r="V152" s="139"/>
      <c r="W152" s="139"/>
      <c r="X152" s="139"/>
      <c r="Y152" s="109"/>
      <c r="Z152" s="231"/>
      <c r="AA152" s="241"/>
      <c r="AB152" s="137"/>
      <c r="AC152" s="137"/>
      <c r="AD152" s="137"/>
      <c r="AE152" s="137"/>
      <c r="AF152" s="17"/>
      <c r="AG152" s="136"/>
      <c r="AH152" s="136"/>
      <c r="AI152" s="114"/>
      <c r="AJ152" s="107"/>
      <c r="AK152" s="107"/>
      <c r="AL152" s="107"/>
      <c r="AM152" s="101"/>
      <c r="AN152" s="102"/>
      <c r="AO152" s="103"/>
      <c r="AP152" s="32">
        <f t="shared" si="11"/>
        <v>0</v>
      </c>
      <c r="AQ152" s="60">
        <f t="shared" si="11"/>
        <v>0</v>
      </c>
      <c r="AR152" s="37" t="e">
        <f t="shared" si="9"/>
        <v>#DIV/0!</v>
      </c>
      <c r="AS152" s="40">
        <f t="shared" si="12"/>
        <v>0</v>
      </c>
      <c r="AT152" s="40"/>
      <c r="AU152" s="46"/>
      <c r="AV152" s="169"/>
      <c r="AW152" s="170"/>
    </row>
    <row r="153" spans="1:49" ht="26.25" customHeight="1" thickBot="1">
      <c r="A153" s="89">
        <v>149</v>
      </c>
      <c r="B153" s="300"/>
      <c r="C153" s="66"/>
      <c r="D153" s="55"/>
      <c r="E153" s="98"/>
      <c r="F153" s="131"/>
      <c r="G153" s="132"/>
      <c r="H153" s="132"/>
      <c r="I153" s="132"/>
      <c r="J153" s="226"/>
      <c r="K153" s="274"/>
      <c r="L153" s="135"/>
      <c r="M153" s="136"/>
      <c r="N153" s="137"/>
      <c r="O153" s="137"/>
      <c r="P153" s="137"/>
      <c r="Q153" s="137"/>
      <c r="R153" s="111"/>
      <c r="S153" s="136"/>
      <c r="T153" s="135"/>
      <c r="U153" s="139"/>
      <c r="V153" s="139"/>
      <c r="W153" s="139"/>
      <c r="X153" s="139"/>
      <c r="Y153" s="109"/>
      <c r="Z153" s="231"/>
      <c r="AA153" s="241"/>
      <c r="AB153" s="137"/>
      <c r="AC153" s="137"/>
      <c r="AD153" s="137"/>
      <c r="AE153" s="137"/>
      <c r="AF153" s="17"/>
      <c r="AG153" s="136"/>
      <c r="AH153" s="136"/>
      <c r="AI153" s="114"/>
      <c r="AJ153" s="107"/>
      <c r="AK153" s="107"/>
      <c r="AL153" s="107"/>
      <c r="AM153" s="101"/>
      <c r="AN153" s="102"/>
      <c r="AO153" s="103"/>
      <c r="AP153" s="32">
        <f t="shared" si="11"/>
        <v>0</v>
      </c>
      <c r="AQ153" s="33">
        <f t="shared" si="11"/>
        <v>0</v>
      </c>
      <c r="AR153" s="37" t="e">
        <f t="shared" si="9"/>
        <v>#DIV/0!</v>
      </c>
      <c r="AS153" s="40">
        <f t="shared" si="12"/>
        <v>0</v>
      </c>
      <c r="AT153" s="40"/>
      <c r="AU153" s="46"/>
      <c r="AV153" s="169"/>
      <c r="AW153" s="170"/>
    </row>
    <row r="154" spans="1:49" ht="21.75" customHeight="1" thickBot="1">
      <c r="A154" s="89">
        <v>150</v>
      </c>
      <c r="B154" s="300"/>
      <c r="C154" s="66"/>
      <c r="D154" s="55"/>
      <c r="E154" s="98"/>
      <c r="F154" s="130"/>
      <c r="G154" s="132"/>
      <c r="H154" s="132"/>
      <c r="I154" s="132"/>
      <c r="J154" s="226"/>
      <c r="K154" s="109"/>
      <c r="L154" s="135"/>
      <c r="M154" s="136"/>
      <c r="N154" s="137"/>
      <c r="O154" s="137"/>
      <c r="P154" s="137"/>
      <c r="Q154" s="137"/>
      <c r="R154" s="111"/>
      <c r="S154" s="136"/>
      <c r="T154" s="135"/>
      <c r="U154" s="139"/>
      <c r="V154" s="139"/>
      <c r="W154" s="139"/>
      <c r="X154" s="139"/>
      <c r="Y154" s="109"/>
      <c r="Z154" s="231"/>
      <c r="AA154" s="241"/>
      <c r="AB154" s="137"/>
      <c r="AC154" s="137"/>
      <c r="AD154" s="137"/>
      <c r="AE154" s="137"/>
      <c r="AF154" s="17"/>
      <c r="AG154" s="136"/>
      <c r="AH154" s="136"/>
      <c r="AI154" s="114"/>
      <c r="AJ154" s="107"/>
      <c r="AK154" s="107"/>
      <c r="AL154" s="107"/>
      <c r="AM154" s="101"/>
      <c r="AN154" s="102"/>
      <c r="AO154" s="103"/>
      <c r="AP154" s="32">
        <f t="shared" si="11"/>
        <v>0</v>
      </c>
      <c r="AQ154" s="60">
        <f t="shared" si="11"/>
        <v>0</v>
      </c>
      <c r="AR154" s="37" t="e">
        <f t="shared" si="9"/>
        <v>#DIV/0!</v>
      </c>
      <c r="AS154" s="40">
        <f t="shared" si="12"/>
        <v>0</v>
      </c>
      <c r="AT154" s="40"/>
      <c r="AU154" s="46"/>
      <c r="AV154" s="169"/>
      <c r="AW154" s="170"/>
    </row>
    <row r="155" spans="1:49" ht="25.5" customHeight="1" thickBot="1">
      <c r="A155" s="96">
        <v>151</v>
      </c>
      <c r="B155" s="302"/>
      <c r="C155" s="67"/>
      <c r="D155" s="160"/>
      <c r="E155" s="98"/>
      <c r="F155" s="129"/>
      <c r="G155" s="132"/>
      <c r="H155" s="132"/>
      <c r="I155" s="132"/>
      <c r="J155" s="226"/>
      <c r="K155" s="109"/>
      <c r="L155" s="135"/>
      <c r="M155" s="136"/>
      <c r="N155" s="137"/>
      <c r="O155" s="137"/>
      <c r="P155" s="137"/>
      <c r="Q155" s="137"/>
      <c r="R155" s="111"/>
      <c r="S155" s="136"/>
      <c r="T155" s="135"/>
      <c r="U155" s="139"/>
      <c r="V155" s="139"/>
      <c r="W155" s="139"/>
      <c r="X155" s="139"/>
      <c r="Y155" s="109"/>
      <c r="Z155" s="231"/>
      <c r="AA155" s="241"/>
      <c r="AB155" s="137"/>
      <c r="AC155" s="137"/>
      <c r="AD155" s="137"/>
      <c r="AE155" s="137"/>
      <c r="AF155" s="17"/>
      <c r="AG155" s="136"/>
      <c r="AH155" s="136"/>
      <c r="AI155" s="189"/>
      <c r="AJ155" s="184"/>
      <c r="AK155" s="189"/>
      <c r="AL155" s="184"/>
      <c r="AM155" s="186"/>
      <c r="AN155" s="187"/>
      <c r="AO155" s="188"/>
      <c r="AP155" s="32">
        <f t="shared" si="11"/>
        <v>0</v>
      </c>
      <c r="AQ155" s="33">
        <f t="shared" si="11"/>
        <v>0</v>
      </c>
      <c r="AR155" s="37" t="e">
        <f t="shared" si="9"/>
        <v>#DIV/0!</v>
      </c>
      <c r="AS155" s="40">
        <f t="shared" si="12"/>
        <v>0</v>
      </c>
      <c r="AT155" s="40"/>
      <c r="AU155" s="46"/>
      <c r="AV155" s="169"/>
      <c r="AW155" s="170"/>
    </row>
    <row r="156" spans="1:49" ht="25.5" customHeight="1" thickBot="1">
      <c r="A156" s="89">
        <v>152</v>
      </c>
      <c r="B156" s="302"/>
      <c r="C156" s="66"/>
      <c r="D156" s="55"/>
      <c r="E156" s="98"/>
      <c r="F156" s="130"/>
      <c r="G156" s="132"/>
      <c r="H156" s="132"/>
      <c r="I156" s="132"/>
      <c r="J156" s="226"/>
      <c r="K156" s="109"/>
      <c r="L156" s="135"/>
      <c r="M156" s="136"/>
      <c r="N156" s="137"/>
      <c r="O156" s="137"/>
      <c r="P156" s="137"/>
      <c r="Q156" s="137"/>
      <c r="R156" s="111"/>
      <c r="S156" s="136"/>
      <c r="T156" s="135"/>
      <c r="U156" s="139"/>
      <c r="V156" s="139"/>
      <c r="W156" s="139"/>
      <c r="X156" s="139"/>
      <c r="Y156" s="109"/>
      <c r="Z156" s="231"/>
      <c r="AA156" s="241"/>
      <c r="AB156" s="137"/>
      <c r="AC156" s="137"/>
      <c r="AD156" s="137"/>
      <c r="AE156" s="137"/>
      <c r="AF156" s="17"/>
      <c r="AG156" s="136"/>
      <c r="AH156" s="136"/>
      <c r="AI156" s="189"/>
      <c r="AJ156" s="184"/>
      <c r="AK156" s="189"/>
      <c r="AL156" s="184"/>
      <c r="AM156" s="186"/>
      <c r="AN156" s="187"/>
      <c r="AO156" s="188"/>
      <c r="AP156" s="32">
        <f t="shared" si="11"/>
        <v>0</v>
      </c>
      <c r="AQ156" s="60">
        <f t="shared" si="11"/>
        <v>0</v>
      </c>
      <c r="AR156" s="37" t="e">
        <f t="shared" si="9"/>
        <v>#DIV/0!</v>
      </c>
      <c r="AS156" s="40">
        <f t="shared" si="12"/>
        <v>0</v>
      </c>
      <c r="AT156" s="40"/>
      <c r="AU156" s="46"/>
      <c r="AV156" s="169"/>
      <c r="AW156" s="170"/>
    </row>
    <row r="157" spans="1:49" ht="25.5" customHeight="1" thickBot="1">
      <c r="A157" s="89">
        <v>153</v>
      </c>
      <c r="B157" s="302"/>
      <c r="C157" s="66"/>
      <c r="D157" s="55"/>
      <c r="E157" s="98"/>
      <c r="F157" s="129"/>
      <c r="G157" s="132"/>
      <c r="H157" s="132"/>
      <c r="I157" s="132"/>
      <c r="J157" s="226"/>
      <c r="K157" s="109"/>
      <c r="L157" s="135"/>
      <c r="M157" s="136"/>
      <c r="N157" s="137"/>
      <c r="O157" s="137"/>
      <c r="P157" s="137"/>
      <c r="Q157" s="137"/>
      <c r="R157" s="111"/>
      <c r="S157" s="136"/>
      <c r="T157" s="135"/>
      <c r="U157" s="139"/>
      <c r="V157" s="139"/>
      <c r="W157" s="139"/>
      <c r="X157" s="139"/>
      <c r="Y157" s="109"/>
      <c r="Z157" s="231"/>
      <c r="AA157" s="241"/>
      <c r="AB157" s="137"/>
      <c r="AC157" s="137"/>
      <c r="AD157" s="137"/>
      <c r="AE157" s="137"/>
      <c r="AF157" s="17"/>
      <c r="AG157" s="136"/>
      <c r="AH157" s="136"/>
      <c r="AI157" s="189"/>
      <c r="AJ157" s="184"/>
      <c r="AK157" s="189"/>
      <c r="AL157" s="184"/>
      <c r="AM157" s="186"/>
      <c r="AN157" s="187"/>
      <c r="AO157" s="188"/>
      <c r="AP157" s="32">
        <f t="shared" si="11"/>
        <v>0</v>
      </c>
      <c r="AQ157" s="33">
        <f t="shared" si="11"/>
        <v>0</v>
      </c>
      <c r="AR157" s="37" t="e">
        <f t="shared" si="9"/>
        <v>#DIV/0!</v>
      </c>
      <c r="AS157" s="40">
        <f t="shared" si="12"/>
        <v>0</v>
      </c>
      <c r="AT157" s="40"/>
      <c r="AU157" s="46"/>
      <c r="AV157" s="169"/>
      <c r="AW157" s="170"/>
    </row>
    <row r="158" spans="1:49" ht="24.75" customHeight="1" thickBot="1">
      <c r="A158" s="96">
        <v>154</v>
      </c>
      <c r="B158" s="302"/>
      <c r="C158" s="66"/>
      <c r="D158" s="55"/>
      <c r="E158" s="98"/>
      <c r="F158" s="129"/>
      <c r="G158" s="132"/>
      <c r="H158" s="132"/>
      <c r="I158" s="132"/>
      <c r="J158" s="226"/>
      <c r="K158" s="109"/>
      <c r="L158" s="135"/>
      <c r="M158" s="136"/>
      <c r="N158" s="137"/>
      <c r="O158" s="137"/>
      <c r="P158" s="137"/>
      <c r="Q158" s="137"/>
      <c r="R158" s="111"/>
      <c r="S158" s="136"/>
      <c r="T158" s="135"/>
      <c r="U158" s="139"/>
      <c r="V158" s="139"/>
      <c r="W158" s="139"/>
      <c r="X158" s="139"/>
      <c r="Y158" s="109"/>
      <c r="Z158" s="231"/>
      <c r="AA158" s="241"/>
      <c r="AB158" s="137"/>
      <c r="AC158" s="137"/>
      <c r="AD158" s="137"/>
      <c r="AE158" s="137"/>
      <c r="AF158" s="17"/>
      <c r="AG158" s="136"/>
      <c r="AH158" s="136"/>
      <c r="AI158" s="189"/>
      <c r="AJ158" s="184"/>
      <c r="AK158" s="189"/>
      <c r="AL158" s="184"/>
      <c r="AM158" s="186"/>
      <c r="AN158" s="187"/>
      <c r="AO158" s="188"/>
      <c r="AP158" s="32">
        <f t="shared" si="11"/>
        <v>0</v>
      </c>
      <c r="AQ158" s="60">
        <f t="shared" si="11"/>
        <v>0</v>
      </c>
      <c r="AR158" s="37" t="e">
        <f t="shared" si="9"/>
        <v>#DIV/0!</v>
      </c>
      <c r="AS158" s="40">
        <f t="shared" si="12"/>
        <v>0</v>
      </c>
      <c r="AT158" s="40"/>
      <c r="AU158" s="46"/>
      <c r="AV158" s="169"/>
      <c r="AW158" s="170"/>
    </row>
    <row r="159" spans="1:49" ht="24.75" customHeight="1" thickBot="1">
      <c r="A159" s="89">
        <v>155</v>
      </c>
      <c r="B159" s="302"/>
      <c r="C159" s="66"/>
      <c r="D159" s="55"/>
      <c r="E159" s="98"/>
      <c r="F159" s="129"/>
      <c r="G159" s="132"/>
      <c r="H159" s="132"/>
      <c r="I159" s="132"/>
      <c r="J159" s="226"/>
      <c r="K159" s="109"/>
      <c r="L159" s="135"/>
      <c r="M159" s="136"/>
      <c r="N159" s="137"/>
      <c r="O159" s="137"/>
      <c r="P159" s="137"/>
      <c r="Q159" s="137"/>
      <c r="R159" s="111"/>
      <c r="S159" s="136"/>
      <c r="T159" s="135"/>
      <c r="U159" s="139"/>
      <c r="V159" s="139"/>
      <c r="W159" s="139"/>
      <c r="X159" s="139"/>
      <c r="Y159" s="109"/>
      <c r="Z159" s="231"/>
      <c r="AA159" s="241"/>
      <c r="AB159" s="137"/>
      <c r="AC159" s="137"/>
      <c r="AD159" s="137"/>
      <c r="AE159" s="137"/>
      <c r="AF159" s="17"/>
      <c r="AG159" s="136"/>
      <c r="AH159" s="136"/>
      <c r="AI159" s="189"/>
      <c r="AJ159" s="184"/>
      <c r="AK159" s="189"/>
      <c r="AL159" s="184"/>
      <c r="AM159" s="186"/>
      <c r="AN159" s="187"/>
      <c r="AO159" s="188"/>
      <c r="AP159" s="32">
        <f t="shared" si="11"/>
        <v>0</v>
      </c>
      <c r="AQ159" s="33">
        <f t="shared" si="11"/>
        <v>0</v>
      </c>
      <c r="AR159" s="37" t="e">
        <f t="shared" si="9"/>
        <v>#DIV/0!</v>
      </c>
      <c r="AS159" s="40">
        <f t="shared" si="12"/>
        <v>0</v>
      </c>
      <c r="AT159" s="40"/>
      <c r="AU159" s="46"/>
      <c r="AV159" s="169"/>
      <c r="AW159" s="170"/>
    </row>
    <row r="160" spans="1:49" ht="24.75" customHeight="1" thickBot="1">
      <c r="A160" s="89">
        <v>156</v>
      </c>
      <c r="B160" s="302"/>
      <c r="C160" s="66"/>
      <c r="D160" s="55"/>
      <c r="E160" s="98"/>
      <c r="F160" s="129"/>
      <c r="G160" s="132"/>
      <c r="H160" s="132"/>
      <c r="I160" s="132"/>
      <c r="J160" s="226"/>
      <c r="K160" s="109"/>
      <c r="L160" s="135"/>
      <c r="M160" s="136"/>
      <c r="N160" s="137"/>
      <c r="O160" s="137"/>
      <c r="P160" s="137"/>
      <c r="Q160" s="137"/>
      <c r="R160" s="111"/>
      <c r="S160" s="136"/>
      <c r="T160" s="135"/>
      <c r="U160" s="139"/>
      <c r="V160" s="139"/>
      <c r="W160" s="139"/>
      <c r="X160" s="139"/>
      <c r="Y160" s="109"/>
      <c r="Z160" s="231"/>
      <c r="AA160" s="241"/>
      <c r="AB160" s="137"/>
      <c r="AC160" s="137"/>
      <c r="AD160" s="137"/>
      <c r="AE160" s="137"/>
      <c r="AF160" s="17"/>
      <c r="AG160" s="136"/>
      <c r="AH160" s="136"/>
      <c r="AI160" s="189"/>
      <c r="AJ160" s="184"/>
      <c r="AK160" s="189"/>
      <c r="AL160" s="184"/>
      <c r="AM160" s="186"/>
      <c r="AN160" s="187"/>
      <c r="AO160" s="188"/>
      <c r="AP160" s="32">
        <f t="shared" si="11"/>
        <v>0</v>
      </c>
      <c r="AQ160" s="60">
        <f t="shared" si="11"/>
        <v>0</v>
      </c>
      <c r="AR160" s="37" t="e">
        <f t="shared" si="9"/>
        <v>#DIV/0!</v>
      </c>
      <c r="AS160" s="40">
        <f t="shared" si="12"/>
        <v>0</v>
      </c>
      <c r="AT160" s="40"/>
      <c r="AU160" s="46"/>
      <c r="AV160" s="169"/>
      <c r="AW160" s="170"/>
    </row>
    <row r="161" spans="1:49" ht="26.25" customHeight="1" thickBot="1">
      <c r="A161" s="96">
        <v>157</v>
      </c>
      <c r="B161" s="303"/>
      <c r="C161" s="66"/>
      <c r="D161" s="55"/>
      <c r="E161" s="98"/>
      <c r="F161" s="182"/>
      <c r="G161" s="132"/>
      <c r="H161" s="132"/>
      <c r="I161" s="132"/>
      <c r="J161" s="226"/>
      <c r="K161" s="109"/>
      <c r="L161" s="135"/>
      <c r="M161" s="136"/>
      <c r="N161" s="137"/>
      <c r="O161" s="137"/>
      <c r="P161" s="137"/>
      <c r="Q161" s="137"/>
      <c r="R161" s="111"/>
      <c r="S161" s="136"/>
      <c r="T161" s="135"/>
      <c r="U161" s="139"/>
      <c r="V161" s="139"/>
      <c r="W161" s="139"/>
      <c r="X161" s="139"/>
      <c r="Y161" s="109"/>
      <c r="Z161" s="231"/>
      <c r="AA161" s="241"/>
      <c r="AB161" s="137"/>
      <c r="AC161" s="137"/>
      <c r="AD161" s="137"/>
      <c r="AE161" s="137"/>
      <c r="AF161" s="17"/>
      <c r="AG161" s="136"/>
      <c r="AH161" s="136"/>
      <c r="AI161" s="189"/>
      <c r="AJ161" s="184"/>
      <c r="AK161" s="189"/>
      <c r="AL161" s="184"/>
      <c r="AM161" s="186"/>
      <c r="AN161" s="187"/>
      <c r="AO161" s="188"/>
      <c r="AP161" s="32">
        <f t="shared" si="11"/>
        <v>0</v>
      </c>
      <c r="AQ161" s="33">
        <f t="shared" si="11"/>
        <v>0</v>
      </c>
      <c r="AR161" s="37" t="e">
        <f t="shared" si="9"/>
        <v>#DIV/0!</v>
      </c>
      <c r="AS161" s="40">
        <f t="shared" si="12"/>
        <v>0</v>
      </c>
      <c r="AT161" s="40"/>
      <c r="AU161" s="46"/>
      <c r="AV161" s="169"/>
      <c r="AW161" s="170"/>
    </row>
    <row r="162" spans="1:49" ht="24.75" customHeight="1" thickBot="1">
      <c r="A162" s="89">
        <v>158</v>
      </c>
      <c r="B162" s="305"/>
      <c r="C162" s="66"/>
      <c r="D162" s="55"/>
      <c r="E162" s="98"/>
      <c r="F162" s="182"/>
      <c r="G162" s="132"/>
      <c r="H162" s="132"/>
      <c r="I162" s="132"/>
      <c r="J162" s="226"/>
      <c r="K162" s="109"/>
      <c r="L162" s="135"/>
      <c r="M162" s="136"/>
      <c r="N162" s="137"/>
      <c r="O162" s="137"/>
      <c r="P162" s="137"/>
      <c r="Q162" s="137"/>
      <c r="R162" s="111"/>
      <c r="S162" s="136"/>
      <c r="T162" s="135"/>
      <c r="U162" s="139"/>
      <c r="V162" s="139"/>
      <c r="W162" s="139"/>
      <c r="X162" s="139"/>
      <c r="Y162" s="109"/>
      <c r="Z162" s="231"/>
      <c r="AA162" s="241"/>
      <c r="AB162" s="137"/>
      <c r="AC162" s="137"/>
      <c r="AD162" s="137"/>
      <c r="AE162" s="137"/>
      <c r="AF162" s="17"/>
      <c r="AG162" s="136"/>
      <c r="AH162" s="136"/>
      <c r="AI162" s="189"/>
      <c r="AJ162" s="184"/>
      <c r="AK162" s="189"/>
      <c r="AL162" s="184"/>
      <c r="AM162" s="186"/>
      <c r="AN162" s="187"/>
      <c r="AO162" s="188"/>
      <c r="AP162" s="32">
        <f t="shared" si="11"/>
        <v>0</v>
      </c>
      <c r="AQ162" s="60">
        <f t="shared" si="11"/>
        <v>0</v>
      </c>
      <c r="AR162" s="37" t="e">
        <f t="shared" si="9"/>
        <v>#DIV/0!</v>
      </c>
      <c r="AS162" s="40">
        <f t="shared" si="12"/>
        <v>0</v>
      </c>
      <c r="AT162" s="40"/>
      <c r="AU162" s="46"/>
      <c r="AV162" s="169"/>
      <c r="AW162" s="170"/>
    </row>
    <row r="163" spans="1:49" ht="24.75" customHeight="1" thickBot="1">
      <c r="A163" s="89">
        <v>159</v>
      </c>
      <c r="B163" s="128"/>
      <c r="C163" s="66"/>
      <c r="D163" s="55"/>
      <c r="E163" s="98"/>
      <c r="F163" s="182"/>
      <c r="G163" s="132"/>
      <c r="H163" s="132"/>
      <c r="I163" s="132"/>
      <c r="J163" s="226"/>
      <c r="K163" s="109"/>
      <c r="L163" s="135"/>
      <c r="M163" s="136"/>
      <c r="N163" s="137"/>
      <c r="O163" s="137"/>
      <c r="P163" s="137"/>
      <c r="Q163" s="137"/>
      <c r="R163" s="111"/>
      <c r="S163" s="136"/>
      <c r="T163" s="135"/>
      <c r="U163" s="139"/>
      <c r="V163" s="139"/>
      <c r="W163" s="139"/>
      <c r="X163" s="139"/>
      <c r="Y163" s="109"/>
      <c r="Z163" s="231"/>
      <c r="AA163" s="241"/>
      <c r="AB163" s="137"/>
      <c r="AC163" s="137"/>
      <c r="AD163" s="137"/>
      <c r="AE163" s="137"/>
      <c r="AF163" s="17"/>
      <c r="AG163" s="136"/>
      <c r="AH163" s="136"/>
      <c r="AI163" s="189"/>
      <c r="AJ163" s="184"/>
      <c r="AK163" s="189"/>
      <c r="AL163" s="184"/>
      <c r="AM163" s="186"/>
      <c r="AN163" s="187"/>
      <c r="AO163" s="188"/>
      <c r="AP163" s="32">
        <f t="shared" si="11"/>
        <v>0</v>
      </c>
      <c r="AQ163" s="33">
        <f t="shared" si="11"/>
        <v>0</v>
      </c>
      <c r="AR163" s="37" t="e">
        <f t="shared" si="9"/>
        <v>#DIV/0!</v>
      </c>
      <c r="AS163" s="40">
        <f t="shared" si="12"/>
        <v>0</v>
      </c>
      <c r="AT163" s="40"/>
      <c r="AU163" s="46"/>
      <c r="AV163" s="169"/>
      <c r="AW163" s="170"/>
    </row>
    <row r="164" spans="1:49" ht="21.75" customHeight="1" thickBot="1">
      <c r="A164" s="96">
        <v>160</v>
      </c>
      <c r="B164" s="128"/>
      <c r="C164" s="66"/>
      <c r="D164" s="55"/>
      <c r="E164" s="98"/>
      <c r="F164" s="182"/>
      <c r="G164" s="132"/>
      <c r="H164" s="132"/>
      <c r="I164" s="132"/>
      <c r="J164" s="226"/>
      <c r="K164" s="109"/>
      <c r="L164" s="135"/>
      <c r="M164" s="136"/>
      <c r="N164" s="137"/>
      <c r="O164" s="137"/>
      <c r="P164" s="137"/>
      <c r="Q164" s="137"/>
      <c r="R164" s="111"/>
      <c r="S164" s="136"/>
      <c r="T164" s="135"/>
      <c r="U164" s="139"/>
      <c r="V164" s="139"/>
      <c r="W164" s="139"/>
      <c r="X164" s="139"/>
      <c r="Y164" s="109"/>
      <c r="Z164" s="187"/>
      <c r="AA164" s="187"/>
      <c r="AB164" s="137"/>
      <c r="AC164" s="137"/>
      <c r="AD164" s="137"/>
      <c r="AE164" s="137"/>
      <c r="AF164" s="17"/>
      <c r="AG164" s="136"/>
      <c r="AH164" s="136"/>
      <c r="AI164" s="189"/>
      <c r="AJ164" s="184"/>
      <c r="AK164" s="189"/>
      <c r="AL164" s="184"/>
      <c r="AM164" s="186"/>
      <c r="AN164" s="187"/>
      <c r="AO164" s="188"/>
      <c r="AP164" s="32">
        <f t="shared" si="11"/>
        <v>0</v>
      </c>
      <c r="AQ164" s="60">
        <f t="shared" si="11"/>
        <v>0</v>
      </c>
      <c r="AR164" s="37" t="e">
        <f t="shared" si="9"/>
        <v>#DIV/0!</v>
      </c>
      <c r="AS164" s="40">
        <f t="shared" si="12"/>
        <v>0</v>
      </c>
      <c r="AT164" s="40"/>
      <c r="AU164" s="46"/>
      <c r="AV164" s="169"/>
      <c r="AW164" s="170"/>
    </row>
    <row r="165" spans="1:49" ht="20.25" customHeight="1" thickBot="1">
      <c r="A165" s="89">
        <v>161</v>
      </c>
      <c r="B165" s="303"/>
      <c r="C165" s="66"/>
      <c r="D165" s="55"/>
      <c r="E165" s="97"/>
      <c r="F165" s="129"/>
      <c r="G165" s="132"/>
      <c r="H165" s="132"/>
      <c r="I165" s="132"/>
      <c r="J165" s="226"/>
      <c r="K165" s="109"/>
      <c r="L165" s="135"/>
      <c r="M165" s="136"/>
      <c r="N165" s="189"/>
      <c r="O165" s="189"/>
      <c r="P165" s="189"/>
      <c r="Q165" s="189"/>
      <c r="R165" s="111"/>
      <c r="S165" s="136"/>
      <c r="T165" s="135"/>
      <c r="U165" s="139"/>
      <c r="V165" s="139"/>
      <c r="W165" s="139"/>
      <c r="X165" s="139"/>
      <c r="Y165" s="109"/>
      <c r="Z165" s="187"/>
      <c r="AA165" s="187"/>
      <c r="AB165" s="137"/>
      <c r="AC165" s="137"/>
      <c r="AD165" s="137"/>
      <c r="AE165" s="137"/>
      <c r="AF165" s="17"/>
      <c r="AG165" s="136"/>
      <c r="AH165" s="136"/>
      <c r="AI165" s="189"/>
      <c r="AJ165" s="184"/>
      <c r="AK165" s="189"/>
      <c r="AL165" s="184"/>
      <c r="AM165" s="186"/>
      <c r="AN165" s="187"/>
      <c r="AO165" s="188"/>
      <c r="AP165" s="32">
        <f t="shared" si="11"/>
        <v>0</v>
      </c>
      <c r="AQ165" s="33">
        <f t="shared" si="11"/>
        <v>0</v>
      </c>
      <c r="AR165" s="37" t="e">
        <f t="shared" si="9"/>
        <v>#DIV/0!</v>
      </c>
      <c r="AS165" s="40">
        <f t="shared" ref="AS165:AS189" si="13">AT165</f>
        <v>0</v>
      </c>
      <c r="AT165" s="40"/>
      <c r="AU165" s="46"/>
      <c r="AV165" s="169"/>
      <c r="AW165" s="170"/>
    </row>
    <row r="166" spans="1:49" ht="21.75" customHeight="1" thickBot="1">
      <c r="A166" s="89">
        <v>162</v>
      </c>
      <c r="B166" s="128"/>
      <c r="C166" s="66"/>
      <c r="D166" s="55"/>
      <c r="E166" s="97"/>
      <c r="F166" s="182"/>
      <c r="G166" s="132"/>
      <c r="H166" s="132"/>
      <c r="I166" s="132"/>
      <c r="J166" s="226"/>
      <c r="K166" s="109"/>
      <c r="L166" s="135"/>
      <c r="M166" s="136"/>
      <c r="N166" s="189"/>
      <c r="O166" s="189"/>
      <c r="P166" s="189"/>
      <c r="Q166" s="189"/>
      <c r="R166" s="111"/>
      <c r="S166" s="136"/>
      <c r="T166" s="135"/>
      <c r="U166" s="139"/>
      <c r="V166" s="139"/>
      <c r="W166" s="139"/>
      <c r="X166" s="139"/>
      <c r="Y166" s="109"/>
      <c r="Z166" s="187"/>
      <c r="AA166" s="187"/>
      <c r="AB166" s="137"/>
      <c r="AC166" s="137"/>
      <c r="AD166" s="137"/>
      <c r="AE166" s="137"/>
      <c r="AF166" s="17"/>
      <c r="AG166" s="136"/>
      <c r="AH166" s="136"/>
      <c r="AI166" s="189"/>
      <c r="AJ166" s="184"/>
      <c r="AK166" s="189"/>
      <c r="AL166" s="184"/>
      <c r="AM166" s="186"/>
      <c r="AN166" s="187"/>
      <c r="AO166" s="188"/>
      <c r="AP166" s="32">
        <f t="shared" si="11"/>
        <v>0</v>
      </c>
      <c r="AQ166" s="60">
        <f t="shared" si="11"/>
        <v>0</v>
      </c>
      <c r="AR166" s="37" t="e">
        <f t="shared" si="9"/>
        <v>#DIV/0!</v>
      </c>
      <c r="AS166" s="40">
        <f t="shared" si="13"/>
        <v>0</v>
      </c>
      <c r="AT166" s="40"/>
      <c r="AU166" s="46"/>
      <c r="AV166" s="169"/>
      <c r="AW166" s="170"/>
    </row>
    <row r="167" spans="1:49" ht="24" customHeight="1" thickBot="1">
      <c r="A167" s="96">
        <v>163</v>
      </c>
      <c r="B167" s="128"/>
      <c r="C167" s="66"/>
      <c r="D167" s="55"/>
      <c r="E167" s="97"/>
      <c r="F167" s="129"/>
      <c r="G167" s="132"/>
      <c r="H167" s="132"/>
      <c r="I167" s="132"/>
      <c r="J167" s="226"/>
      <c r="K167" s="109"/>
      <c r="L167" s="135"/>
      <c r="M167" s="136"/>
      <c r="N167" s="189"/>
      <c r="O167" s="189"/>
      <c r="P167" s="189"/>
      <c r="Q167" s="189"/>
      <c r="R167" s="111"/>
      <c r="S167" s="136"/>
      <c r="T167" s="135"/>
      <c r="U167" s="139"/>
      <c r="V167" s="139"/>
      <c r="W167" s="139"/>
      <c r="X167" s="139"/>
      <c r="Y167" s="109"/>
      <c r="Z167" s="187"/>
      <c r="AA167" s="187"/>
      <c r="AB167" s="137"/>
      <c r="AC167" s="137"/>
      <c r="AD167" s="137"/>
      <c r="AE167" s="137"/>
      <c r="AF167" s="17"/>
      <c r="AG167" s="136"/>
      <c r="AH167" s="136"/>
      <c r="AI167" s="189"/>
      <c r="AJ167" s="184"/>
      <c r="AK167" s="189"/>
      <c r="AL167" s="184"/>
      <c r="AM167" s="186"/>
      <c r="AN167" s="187"/>
      <c r="AO167" s="188"/>
      <c r="AP167" s="32">
        <f t="shared" si="11"/>
        <v>0</v>
      </c>
      <c r="AQ167" s="33">
        <f t="shared" si="11"/>
        <v>0</v>
      </c>
      <c r="AR167" s="37" t="e">
        <f t="shared" si="9"/>
        <v>#DIV/0!</v>
      </c>
      <c r="AS167" s="40">
        <f t="shared" si="13"/>
        <v>0</v>
      </c>
      <c r="AT167" s="40"/>
      <c r="AU167" s="46"/>
      <c r="AV167" s="169"/>
      <c r="AW167" s="170"/>
    </row>
    <row r="168" spans="1:49" ht="24.75" customHeight="1" thickBot="1">
      <c r="A168" s="89">
        <v>164</v>
      </c>
      <c r="B168" s="128"/>
      <c r="C168" s="66"/>
      <c r="D168" s="55"/>
      <c r="E168" s="97"/>
      <c r="F168" s="129"/>
      <c r="G168" s="132"/>
      <c r="H168" s="132"/>
      <c r="I168" s="132"/>
      <c r="J168" s="226"/>
      <c r="K168" s="109"/>
      <c r="L168" s="135"/>
      <c r="M168" s="136"/>
      <c r="N168" s="189"/>
      <c r="O168" s="189"/>
      <c r="P168" s="189"/>
      <c r="Q168" s="189"/>
      <c r="R168" s="111"/>
      <c r="S168" s="136"/>
      <c r="T168" s="135"/>
      <c r="U168" s="139"/>
      <c r="V168" s="139"/>
      <c r="W168" s="139"/>
      <c r="X168" s="139"/>
      <c r="Y168" s="109"/>
      <c r="Z168" s="187"/>
      <c r="AA168" s="187"/>
      <c r="AB168" s="137"/>
      <c r="AC168" s="137"/>
      <c r="AD168" s="137"/>
      <c r="AE168" s="137"/>
      <c r="AF168" s="17"/>
      <c r="AG168" s="136"/>
      <c r="AH168" s="136"/>
      <c r="AI168" s="189"/>
      <c r="AJ168" s="184"/>
      <c r="AK168" s="189"/>
      <c r="AL168" s="184"/>
      <c r="AM168" s="186"/>
      <c r="AN168" s="187"/>
      <c r="AO168" s="188"/>
      <c r="AP168" s="32">
        <f t="shared" si="11"/>
        <v>0</v>
      </c>
      <c r="AQ168" s="60">
        <f t="shared" si="11"/>
        <v>0</v>
      </c>
      <c r="AR168" s="37" t="e">
        <f t="shared" si="9"/>
        <v>#DIV/0!</v>
      </c>
      <c r="AS168" s="40">
        <f t="shared" si="13"/>
        <v>0</v>
      </c>
      <c r="AT168" s="40"/>
      <c r="AU168" s="46"/>
      <c r="AV168" s="169"/>
      <c r="AW168" s="170"/>
    </row>
    <row r="169" spans="1:49" ht="24.75" customHeight="1" thickBot="1">
      <c r="A169" s="89">
        <v>165</v>
      </c>
      <c r="B169" s="128"/>
      <c r="C169" s="66"/>
      <c r="D169" s="55"/>
      <c r="E169" s="97"/>
      <c r="F169" s="129"/>
      <c r="G169" s="132"/>
      <c r="H169" s="132"/>
      <c r="I169" s="132"/>
      <c r="J169" s="226"/>
      <c r="K169" s="109"/>
      <c r="L169" s="135"/>
      <c r="M169" s="136"/>
      <c r="N169" s="189"/>
      <c r="O169" s="189"/>
      <c r="P169" s="189"/>
      <c r="Q169" s="189"/>
      <c r="R169" s="111"/>
      <c r="S169" s="136"/>
      <c r="T169" s="135"/>
      <c r="U169" s="139"/>
      <c r="V169" s="139"/>
      <c r="W169" s="139"/>
      <c r="X169" s="139"/>
      <c r="Y169" s="109"/>
      <c r="Z169" s="187"/>
      <c r="AA169" s="187"/>
      <c r="AB169" s="137"/>
      <c r="AC169" s="137"/>
      <c r="AD169" s="137"/>
      <c r="AE169" s="137"/>
      <c r="AF169" s="17"/>
      <c r="AG169" s="136"/>
      <c r="AH169" s="136"/>
      <c r="AI169" s="189"/>
      <c r="AJ169" s="184"/>
      <c r="AK169" s="189"/>
      <c r="AL169" s="184"/>
      <c r="AM169" s="186"/>
      <c r="AN169" s="187"/>
      <c r="AO169" s="188"/>
      <c r="AP169" s="32">
        <f t="shared" si="11"/>
        <v>0</v>
      </c>
      <c r="AQ169" s="33">
        <f t="shared" si="11"/>
        <v>0</v>
      </c>
      <c r="AR169" s="37" t="e">
        <f t="shared" si="9"/>
        <v>#DIV/0!</v>
      </c>
      <c r="AS169" s="40">
        <f t="shared" si="13"/>
        <v>0</v>
      </c>
      <c r="AT169" s="40"/>
      <c r="AU169" s="46"/>
      <c r="AV169" s="169"/>
      <c r="AW169" s="170"/>
    </row>
    <row r="170" spans="1:49" ht="25.5" customHeight="1" thickBot="1">
      <c r="A170" s="96">
        <v>166</v>
      </c>
      <c r="B170" s="128"/>
      <c r="C170" s="66"/>
      <c r="D170" s="55"/>
      <c r="E170" s="97"/>
      <c r="F170" s="129"/>
      <c r="G170" s="132"/>
      <c r="H170" s="132"/>
      <c r="I170" s="132"/>
      <c r="J170" s="226"/>
      <c r="K170" s="109"/>
      <c r="L170" s="135"/>
      <c r="M170" s="136"/>
      <c r="N170" s="189"/>
      <c r="O170" s="189"/>
      <c r="P170" s="189"/>
      <c r="Q170" s="189"/>
      <c r="R170" s="111"/>
      <c r="S170" s="136"/>
      <c r="T170" s="135"/>
      <c r="U170" s="139"/>
      <c r="V170" s="139"/>
      <c r="W170" s="139"/>
      <c r="X170" s="139"/>
      <c r="Y170" s="109"/>
      <c r="Z170" s="187"/>
      <c r="AA170" s="187"/>
      <c r="AB170" s="137"/>
      <c r="AC170" s="137"/>
      <c r="AD170" s="137"/>
      <c r="AE170" s="137"/>
      <c r="AF170" s="17"/>
      <c r="AG170" s="136"/>
      <c r="AH170" s="136"/>
      <c r="AI170" s="189"/>
      <c r="AJ170" s="184"/>
      <c r="AK170" s="189"/>
      <c r="AL170" s="184"/>
      <c r="AM170" s="186"/>
      <c r="AN170" s="187"/>
      <c r="AO170" s="188"/>
      <c r="AP170" s="32">
        <f t="shared" si="11"/>
        <v>0</v>
      </c>
      <c r="AQ170" s="60">
        <f t="shared" si="11"/>
        <v>0</v>
      </c>
      <c r="AR170" s="37" t="e">
        <f t="shared" si="9"/>
        <v>#DIV/0!</v>
      </c>
      <c r="AS170" s="40">
        <f t="shared" si="13"/>
        <v>0</v>
      </c>
      <c r="AT170" s="40"/>
      <c r="AU170" s="46"/>
      <c r="AV170" s="169"/>
      <c r="AW170" s="170"/>
    </row>
    <row r="171" spans="1:49" ht="24.75" customHeight="1" thickBot="1">
      <c r="A171" s="89">
        <v>167</v>
      </c>
      <c r="B171" s="128"/>
      <c r="C171" s="66"/>
      <c r="D171" s="55"/>
      <c r="E171" s="97"/>
      <c r="F171" s="129"/>
      <c r="G171" s="132"/>
      <c r="H171" s="132"/>
      <c r="I171" s="132"/>
      <c r="J171" s="226"/>
      <c r="K171" s="109"/>
      <c r="L171" s="135"/>
      <c r="M171" s="136"/>
      <c r="N171" s="189"/>
      <c r="O171" s="189"/>
      <c r="P171" s="189"/>
      <c r="Q171" s="189"/>
      <c r="R171" s="111"/>
      <c r="S171" s="136"/>
      <c r="T171" s="135"/>
      <c r="U171" s="139"/>
      <c r="V171" s="139"/>
      <c r="W171" s="139"/>
      <c r="X171" s="139"/>
      <c r="Y171" s="109"/>
      <c r="Z171" s="187"/>
      <c r="AA171" s="187"/>
      <c r="AB171" s="137"/>
      <c r="AC171" s="137"/>
      <c r="AD171" s="137"/>
      <c r="AE171" s="137"/>
      <c r="AF171" s="17"/>
      <c r="AG171" s="136"/>
      <c r="AH171" s="136"/>
      <c r="AI171" s="189"/>
      <c r="AJ171" s="184"/>
      <c r="AK171" s="189"/>
      <c r="AL171" s="184"/>
      <c r="AM171" s="186"/>
      <c r="AN171" s="187"/>
      <c r="AO171" s="188"/>
      <c r="AP171" s="32">
        <f t="shared" si="11"/>
        <v>0</v>
      </c>
      <c r="AQ171" s="33">
        <f t="shared" si="11"/>
        <v>0</v>
      </c>
      <c r="AR171" s="37" t="e">
        <f t="shared" si="9"/>
        <v>#DIV/0!</v>
      </c>
      <c r="AS171" s="40">
        <f t="shared" si="13"/>
        <v>0</v>
      </c>
      <c r="AT171" s="40"/>
      <c r="AU171" s="46"/>
      <c r="AV171" s="169"/>
      <c r="AW171" s="170"/>
    </row>
    <row r="172" spans="1:49" ht="24" customHeight="1" thickBot="1">
      <c r="A172" s="89">
        <v>168</v>
      </c>
      <c r="B172" s="128"/>
      <c r="C172" s="66"/>
      <c r="D172" s="55"/>
      <c r="E172" s="97"/>
      <c r="F172" s="129"/>
      <c r="G172" s="132"/>
      <c r="H172" s="132"/>
      <c r="I172" s="132"/>
      <c r="J172" s="226"/>
      <c r="K172" s="109"/>
      <c r="L172" s="135"/>
      <c r="M172" s="136"/>
      <c r="N172" s="189"/>
      <c r="O172" s="189"/>
      <c r="P172" s="189"/>
      <c r="Q172" s="189"/>
      <c r="R172" s="111"/>
      <c r="S172" s="136"/>
      <c r="T172" s="135"/>
      <c r="U172" s="139"/>
      <c r="V172" s="139"/>
      <c r="W172" s="139"/>
      <c r="X172" s="139"/>
      <c r="Y172" s="109"/>
      <c r="Z172" s="187"/>
      <c r="AA172" s="187"/>
      <c r="AB172" s="137"/>
      <c r="AC172" s="137"/>
      <c r="AD172" s="137"/>
      <c r="AE172" s="137"/>
      <c r="AF172" s="17"/>
      <c r="AG172" s="136"/>
      <c r="AH172" s="136"/>
      <c r="AI172" s="189"/>
      <c r="AJ172" s="184"/>
      <c r="AK172" s="189"/>
      <c r="AL172" s="184"/>
      <c r="AM172" s="186"/>
      <c r="AN172" s="187"/>
      <c r="AO172" s="188"/>
      <c r="AP172" s="32">
        <f t="shared" si="11"/>
        <v>0</v>
      </c>
      <c r="AQ172" s="60">
        <f t="shared" si="11"/>
        <v>0</v>
      </c>
      <c r="AR172" s="37" t="e">
        <f t="shared" si="9"/>
        <v>#DIV/0!</v>
      </c>
      <c r="AS172" s="40">
        <f t="shared" si="13"/>
        <v>0</v>
      </c>
      <c r="AT172" s="40"/>
      <c r="AU172" s="46"/>
      <c r="AV172" s="169"/>
      <c r="AW172" s="170"/>
    </row>
    <row r="173" spans="1:49" ht="22.5" customHeight="1" thickBot="1">
      <c r="A173" s="96">
        <v>169</v>
      </c>
      <c r="B173" s="128"/>
      <c r="C173" s="66"/>
      <c r="D173" s="55"/>
      <c r="E173" s="97"/>
      <c r="F173" s="129"/>
      <c r="G173" s="132"/>
      <c r="H173" s="132"/>
      <c r="I173" s="132"/>
      <c r="J173" s="226"/>
      <c r="K173" s="109"/>
      <c r="L173" s="135"/>
      <c r="M173" s="136"/>
      <c r="N173" s="189"/>
      <c r="O173" s="189"/>
      <c r="P173" s="189"/>
      <c r="Q173" s="189"/>
      <c r="R173" s="111"/>
      <c r="S173" s="136"/>
      <c r="T173" s="135"/>
      <c r="U173" s="139"/>
      <c r="V173" s="139"/>
      <c r="W173" s="139"/>
      <c r="X173" s="139"/>
      <c r="Y173" s="109"/>
      <c r="Z173" s="187"/>
      <c r="AA173" s="187"/>
      <c r="AB173" s="137"/>
      <c r="AC173" s="137"/>
      <c r="AD173" s="137"/>
      <c r="AE173" s="137"/>
      <c r="AF173" s="17"/>
      <c r="AG173" s="136"/>
      <c r="AH173" s="136"/>
      <c r="AI173" s="189"/>
      <c r="AJ173" s="184"/>
      <c r="AK173" s="189"/>
      <c r="AL173" s="184"/>
      <c r="AM173" s="186"/>
      <c r="AN173" s="187"/>
      <c r="AO173" s="188"/>
      <c r="AP173" s="32">
        <f t="shared" si="11"/>
        <v>0</v>
      </c>
      <c r="AQ173" s="33">
        <f t="shared" si="11"/>
        <v>0</v>
      </c>
      <c r="AR173" s="37" t="e">
        <f t="shared" si="9"/>
        <v>#DIV/0!</v>
      </c>
      <c r="AS173" s="40">
        <f t="shared" si="13"/>
        <v>0</v>
      </c>
      <c r="AT173" s="40"/>
      <c r="AU173" s="46"/>
      <c r="AV173" s="169"/>
      <c r="AW173" s="170"/>
    </row>
    <row r="174" spans="1:49" ht="21.75" customHeight="1" thickBot="1">
      <c r="A174" s="89">
        <v>170</v>
      </c>
      <c r="B174" s="128"/>
      <c r="C174" s="66"/>
      <c r="D174" s="55"/>
      <c r="E174" s="97"/>
      <c r="F174" s="129"/>
      <c r="G174" s="132"/>
      <c r="H174" s="132"/>
      <c r="I174" s="132"/>
      <c r="J174" s="226"/>
      <c r="K174" s="109"/>
      <c r="L174" s="135"/>
      <c r="M174" s="136"/>
      <c r="N174" s="189"/>
      <c r="O174" s="189"/>
      <c r="P174" s="189"/>
      <c r="Q174" s="189"/>
      <c r="R174" s="111"/>
      <c r="S174" s="136"/>
      <c r="T174" s="135"/>
      <c r="U174" s="139"/>
      <c r="V174" s="139"/>
      <c r="W174" s="139"/>
      <c r="X174" s="139"/>
      <c r="Y174" s="109"/>
      <c r="Z174" s="187"/>
      <c r="AA174" s="187"/>
      <c r="AB174" s="137"/>
      <c r="AC174" s="137"/>
      <c r="AD174" s="137"/>
      <c r="AE174" s="137"/>
      <c r="AF174" s="17"/>
      <c r="AG174" s="136"/>
      <c r="AH174" s="136"/>
      <c r="AI174" s="189"/>
      <c r="AJ174" s="184"/>
      <c r="AK174" s="189"/>
      <c r="AL174" s="184"/>
      <c r="AM174" s="186"/>
      <c r="AN174" s="187"/>
      <c r="AO174" s="188"/>
      <c r="AP174" s="32">
        <f t="shared" si="11"/>
        <v>0</v>
      </c>
      <c r="AQ174" s="60">
        <f t="shared" si="11"/>
        <v>0</v>
      </c>
      <c r="AR174" s="37" t="e">
        <f t="shared" si="9"/>
        <v>#DIV/0!</v>
      </c>
      <c r="AS174" s="40">
        <f t="shared" si="13"/>
        <v>0</v>
      </c>
      <c r="AT174" s="40"/>
      <c r="AU174" s="46"/>
      <c r="AV174" s="169"/>
      <c r="AW174" s="170"/>
    </row>
    <row r="175" spans="1:49" ht="25.5" customHeight="1" thickBot="1">
      <c r="A175" s="89">
        <v>171</v>
      </c>
      <c r="B175" s="128"/>
      <c r="C175" s="66"/>
      <c r="D175" s="55"/>
      <c r="E175" s="97"/>
      <c r="F175" s="129"/>
      <c r="G175" s="132"/>
      <c r="H175" s="132"/>
      <c r="I175" s="132"/>
      <c r="J175" s="226"/>
      <c r="K175" s="109"/>
      <c r="L175" s="135"/>
      <c r="M175" s="136"/>
      <c r="N175" s="189"/>
      <c r="O175" s="189"/>
      <c r="P175" s="189"/>
      <c r="Q175" s="189"/>
      <c r="R175" s="111"/>
      <c r="S175" s="136"/>
      <c r="T175" s="135"/>
      <c r="U175" s="139"/>
      <c r="V175" s="139"/>
      <c r="W175" s="139"/>
      <c r="X175" s="139"/>
      <c r="Y175" s="109"/>
      <c r="Z175" s="187"/>
      <c r="AA175" s="187"/>
      <c r="AB175" s="137"/>
      <c r="AC175" s="137"/>
      <c r="AD175" s="137"/>
      <c r="AE175" s="137"/>
      <c r="AF175" s="17"/>
      <c r="AG175" s="136"/>
      <c r="AH175" s="136"/>
      <c r="AI175" s="189"/>
      <c r="AJ175" s="184"/>
      <c r="AK175" s="189"/>
      <c r="AL175" s="184"/>
      <c r="AM175" s="186"/>
      <c r="AN175" s="187"/>
      <c r="AO175" s="188"/>
      <c r="AP175" s="32">
        <f t="shared" si="11"/>
        <v>0</v>
      </c>
      <c r="AQ175" s="33">
        <f t="shared" si="11"/>
        <v>0</v>
      </c>
      <c r="AR175" s="37" t="e">
        <f t="shared" si="9"/>
        <v>#DIV/0!</v>
      </c>
      <c r="AS175" s="40">
        <f t="shared" si="13"/>
        <v>0</v>
      </c>
      <c r="AT175" s="40"/>
      <c r="AU175" s="46"/>
      <c r="AV175" s="169"/>
      <c r="AW175" s="170"/>
    </row>
    <row r="176" spans="1:49" ht="24" customHeight="1" thickBot="1">
      <c r="A176" s="96">
        <v>172</v>
      </c>
      <c r="B176" s="303"/>
      <c r="C176" s="66"/>
      <c r="D176" s="55"/>
      <c r="E176" s="97"/>
      <c r="F176" s="129"/>
      <c r="G176" s="132"/>
      <c r="H176" s="132"/>
      <c r="I176" s="132"/>
      <c r="J176" s="226"/>
      <c r="K176" s="109"/>
      <c r="L176" s="135"/>
      <c r="M176" s="136"/>
      <c r="N176" s="189"/>
      <c r="O176" s="189"/>
      <c r="P176" s="189"/>
      <c r="Q176" s="189"/>
      <c r="R176" s="111"/>
      <c r="S176" s="136"/>
      <c r="T176" s="135"/>
      <c r="U176" s="139"/>
      <c r="V176" s="139"/>
      <c r="W176" s="139"/>
      <c r="X176" s="139"/>
      <c r="Y176" s="109"/>
      <c r="Z176" s="187"/>
      <c r="AA176" s="187"/>
      <c r="AB176" s="137"/>
      <c r="AC176" s="137"/>
      <c r="AD176" s="137"/>
      <c r="AE176" s="137"/>
      <c r="AF176" s="17"/>
      <c r="AG176" s="136"/>
      <c r="AH176" s="136"/>
      <c r="AI176" s="189"/>
      <c r="AJ176" s="184"/>
      <c r="AK176" s="189"/>
      <c r="AL176" s="184"/>
      <c r="AM176" s="186"/>
      <c r="AN176" s="187"/>
      <c r="AO176" s="188"/>
      <c r="AP176" s="32">
        <f t="shared" si="11"/>
        <v>0</v>
      </c>
      <c r="AQ176" s="60">
        <f t="shared" si="11"/>
        <v>0</v>
      </c>
      <c r="AR176" s="37" t="e">
        <f t="shared" si="9"/>
        <v>#DIV/0!</v>
      </c>
      <c r="AS176" s="40">
        <f t="shared" si="13"/>
        <v>0</v>
      </c>
      <c r="AT176" s="40"/>
      <c r="AU176" s="46"/>
      <c r="AV176" s="169"/>
      <c r="AW176" s="170"/>
    </row>
    <row r="177" spans="1:49" ht="24" customHeight="1" thickBot="1">
      <c r="A177" s="89">
        <v>173</v>
      </c>
      <c r="B177" s="303"/>
      <c r="C177" s="66"/>
      <c r="D177" s="55"/>
      <c r="E177" s="97"/>
      <c r="F177" s="129"/>
      <c r="G177" s="132"/>
      <c r="H177" s="132"/>
      <c r="I177" s="132"/>
      <c r="J177" s="226"/>
      <c r="K177" s="109"/>
      <c r="L177" s="135"/>
      <c r="M177" s="136"/>
      <c r="N177" s="189"/>
      <c r="O177" s="189"/>
      <c r="P177" s="189"/>
      <c r="Q177" s="189"/>
      <c r="R177" s="111"/>
      <c r="S177" s="136"/>
      <c r="T177" s="135"/>
      <c r="U177" s="139"/>
      <c r="V177" s="139"/>
      <c r="W177" s="139"/>
      <c r="X177" s="139"/>
      <c r="Y177" s="109"/>
      <c r="Z177" s="187"/>
      <c r="AA177" s="187"/>
      <c r="AB177" s="137"/>
      <c r="AC177" s="137"/>
      <c r="AD177" s="137"/>
      <c r="AE177" s="137"/>
      <c r="AF177" s="17"/>
      <c r="AG177" s="136"/>
      <c r="AH177" s="136"/>
      <c r="AI177" s="189"/>
      <c r="AJ177" s="184"/>
      <c r="AK177" s="189"/>
      <c r="AL177" s="184"/>
      <c r="AM177" s="186"/>
      <c r="AN177" s="187"/>
      <c r="AO177" s="188"/>
      <c r="AP177" s="32">
        <f t="shared" si="11"/>
        <v>0</v>
      </c>
      <c r="AQ177" s="33">
        <f t="shared" si="11"/>
        <v>0</v>
      </c>
      <c r="AR177" s="37" t="e">
        <f t="shared" si="9"/>
        <v>#DIV/0!</v>
      </c>
      <c r="AS177" s="40">
        <f t="shared" si="13"/>
        <v>0</v>
      </c>
      <c r="AT177" s="40"/>
      <c r="AU177" s="46"/>
      <c r="AV177" s="169"/>
      <c r="AW177" s="170"/>
    </row>
    <row r="178" spans="1:49" ht="24.75" customHeight="1" thickBot="1">
      <c r="A178" s="89">
        <v>174</v>
      </c>
      <c r="B178" s="303"/>
      <c r="C178" s="66"/>
      <c r="D178" s="55"/>
      <c r="E178" s="97"/>
      <c r="F178" s="129"/>
      <c r="G178" s="132"/>
      <c r="H178" s="132"/>
      <c r="I178" s="132"/>
      <c r="J178" s="226"/>
      <c r="K178" s="109"/>
      <c r="L178" s="135"/>
      <c r="M178" s="136"/>
      <c r="N178" s="189"/>
      <c r="O178" s="189"/>
      <c r="P178" s="189"/>
      <c r="Q178" s="189"/>
      <c r="R178" s="111"/>
      <c r="S178" s="136"/>
      <c r="T178" s="135"/>
      <c r="U178" s="139"/>
      <c r="V178" s="139"/>
      <c r="W178" s="139"/>
      <c r="X178" s="139"/>
      <c r="Y178" s="109"/>
      <c r="Z178" s="187"/>
      <c r="AA178" s="187"/>
      <c r="AB178" s="137"/>
      <c r="AC178" s="137"/>
      <c r="AD178" s="137"/>
      <c r="AE178" s="137"/>
      <c r="AF178" s="17"/>
      <c r="AG178" s="136"/>
      <c r="AH178" s="136"/>
      <c r="AI178" s="189"/>
      <c r="AJ178" s="184"/>
      <c r="AK178" s="189"/>
      <c r="AL178" s="184"/>
      <c r="AM178" s="186"/>
      <c r="AN178" s="187"/>
      <c r="AO178" s="188"/>
      <c r="AP178" s="32">
        <f t="shared" si="11"/>
        <v>0</v>
      </c>
      <c r="AQ178" s="60">
        <f t="shared" si="11"/>
        <v>0</v>
      </c>
      <c r="AR178" s="37" t="e">
        <f t="shared" si="9"/>
        <v>#DIV/0!</v>
      </c>
      <c r="AS178" s="40">
        <f t="shared" si="13"/>
        <v>0</v>
      </c>
      <c r="AT178" s="40"/>
      <c r="AU178" s="46"/>
      <c r="AV178" s="169"/>
      <c r="AW178" s="170"/>
    </row>
    <row r="179" spans="1:49" ht="22.5" customHeight="1" thickBot="1">
      <c r="A179" s="96">
        <v>175</v>
      </c>
      <c r="B179" s="303"/>
      <c r="C179" s="66"/>
      <c r="D179" s="55"/>
      <c r="E179" s="97"/>
      <c r="F179" s="129"/>
      <c r="G179" s="132"/>
      <c r="H179" s="132"/>
      <c r="I179" s="132"/>
      <c r="J179" s="226"/>
      <c r="K179" s="109"/>
      <c r="L179" s="135"/>
      <c r="M179" s="136"/>
      <c r="N179" s="189"/>
      <c r="O179" s="189"/>
      <c r="P179" s="189"/>
      <c r="Q179" s="189"/>
      <c r="R179" s="111"/>
      <c r="S179" s="136"/>
      <c r="T179" s="135"/>
      <c r="U179" s="139"/>
      <c r="V179" s="139"/>
      <c r="W179" s="139"/>
      <c r="X179" s="139"/>
      <c r="Y179" s="109"/>
      <c r="Z179" s="187"/>
      <c r="AA179" s="187"/>
      <c r="AB179" s="137"/>
      <c r="AC179" s="137"/>
      <c r="AD179" s="137"/>
      <c r="AE179" s="137"/>
      <c r="AF179" s="17"/>
      <c r="AG179" s="136"/>
      <c r="AH179" s="136"/>
      <c r="AI179" s="189"/>
      <c r="AJ179" s="184"/>
      <c r="AK179" s="189"/>
      <c r="AL179" s="184"/>
      <c r="AM179" s="186"/>
      <c r="AN179" s="187"/>
      <c r="AO179" s="188"/>
      <c r="AP179" s="32">
        <f t="shared" si="11"/>
        <v>0</v>
      </c>
      <c r="AQ179" s="33">
        <f t="shared" si="11"/>
        <v>0</v>
      </c>
      <c r="AR179" s="37" t="e">
        <f t="shared" si="9"/>
        <v>#DIV/0!</v>
      </c>
      <c r="AS179" s="40">
        <f t="shared" si="13"/>
        <v>0</v>
      </c>
      <c r="AT179" s="40"/>
      <c r="AU179" s="46"/>
      <c r="AV179" s="169"/>
      <c r="AW179" s="170"/>
    </row>
    <row r="180" spans="1:49" ht="24.75" customHeight="1" thickBot="1">
      <c r="A180" s="89">
        <v>176</v>
      </c>
      <c r="B180" s="303"/>
      <c r="C180" s="66"/>
      <c r="D180" s="55"/>
      <c r="E180" s="97"/>
      <c r="F180" s="130"/>
      <c r="G180" s="132"/>
      <c r="H180" s="132"/>
      <c r="I180" s="132"/>
      <c r="J180" s="226"/>
      <c r="K180" s="109"/>
      <c r="L180" s="135"/>
      <c r="M180" s="136"/>
      <c r="N180" s="189"/>
      <c r="O180" s="189"/>
      <c r="P180" s="189"/>
      <c r="Q180" s="189"/>
      <c r="R180" s="111"/>
      <c r="S180" s="136"/>
      <c r="T180" s="135"/>
      <c r="U180" s="139"/>
      <c r="V180" s="139"/>
      <c r="W180" s="139"/>
      <c r="X180" s="139"/>
      <c r="Y180" s="109"/>
      <c r="Z180" s="187"/>
      <c r="AA180" s="187"/>
      <c r="AB180" s="137"/>
      <c r="AC180" s="137"/>
      <c r="AD180" s="137"/>
      <c r="AE180" s="137"/>
      <c r="AF180" s="17"/>
      <c r="AG180" s="136"/>
      <c r="AH180" s="136"/>
      <c r="AI180" s="189"/>
      <c r="AJ180" s="184"/>
      <c r="AK180" s="189"/>
      <c r="AL180" s="184"/>
      <c r="AM180" s="186"/>
      <c r="AN180" s="187"/>
      <c r="AO180" s="188"/>
      <c r="AP180" s="32">
        <f t="shared" si="11"/>
        <v>0</v>
      </c>
      <c r="AQ180" s="60">
        <f t="shared" si="11"/>
        <v>0</v>
      </c>
      <c r="AR180" s="37" t="e">
        <f t="shared" si="9"/>
        <v>#DIV/0!</v>
      </c>
      <c r="AS180" s="40">
        <f t="shared" si="13"/>
        <v>0</v>
      </c>
      <c r="AT180" s="40"/>
      <c r="AU180" s="46"/>
      <c r="AV180" s="169"/>
      <c r="AW180" s="170"/>
    </row>
    <row r="181" spans="1:49" ht="24.75" customHeight="1" thickBot="1">
      <c r="A181" s="89">
        <v>177</v>
      </c>
      <c r="B181" s="128"/>
      <c r="C181" s="66"/>
      <c r="D181" s="55"/>
      <c r="E181" s="97"/>
      <c r="F181" s="129"/>
      <c r="G181" s="132"/>
      <c r="H181" s="132"/>
      <c r="I181" s="132"/>
      <c r="J181" s="226"/>
      <c r="K181" s="109"/>
      <c r="L181" s="135"/>
      <c r="M181" s="136"/>
      <c r="N181" s="189"/>
      <c r="O181" s="189"/>
      <c r="P181" s="189"/>
      <c r="Q181" s="189"/>
      <c r="R181" s="111"/>
      <c r="S181" s="136"/>
      <c r="T181" s="135"/>
      <c r="U181" s="139"/>
      <c r="V181" s="139"/>
      <c r="W181" s="139"/>
      <c r="X181" s="139"/>
      <c r="Y181" s="109"/>
      <c r="Z181" s="187"/>
      <c r="AA181" s="187"/>
      <c r="AB181" s="137"/>
      <c r="AC181" s="137"/>
      <c r="AD181" s="137"/>
      <c r="AE181" s="137"/>
      <c r="AF181" s="17"/>
      <c r="AG181" s="136"/>
      <c r="AH181" s="136"/>
      <c r="AI181" s="189"/>
      <c r="AJ181" s="184"/>
      <c r="AK181" s="189"/>
      <c r="AL181" s="184"/>
      <c r="AM181" s="186"/>
      <c r="AN181" s="187"/>
      <c r="AO181" s="188"/>
      <c r="AP181" s="32">
        <f t="shared" si="11"/>
        <v>0</v>
      </c>
      <c r="AQ181" s="33">
        <f t="shared" si="11"/>
        <v>0</v>
      </c>
      <c r="AR181" s="37" t="e">
        <f t="shared" si="9"/>
        <v>#DIV/0!</v>
      </c>
      <c r="AS181" s="40">
        <f t="shared" si="13"/>
        <v>0</v>
      </c>
      <c r="AT181" s="40"/>
      <c r="AU181" s="46"/>
      <c r="AV181" s="169"/>
      <c r="AW181" s="170"/>
    </row>
    <row r="182" spans="1:49" ht="24" customHeight="1" thickBot="1">
      <c r="A182" s="96">
        <v>178</v>
      </c>
      <c r="B182" s="128"/>
      <c r="C182" s="66"/>
      <c r="D182" s="55"/>
      <c r="E182" s="97"/>
      <c r="F182" s="129"/>
      <c r="G182" s="132"/>
      <c r="H182" s="132"/>
      <c r="I182" s="132"/>
      <c r="J182" s="226"/>
      <c r="K182" s="109"/>
      <c r="L182" s="135"/>
      <c r="M182" s="136"/>
      <c r="N182" s="189"/>
      <c r="O182" s="189"/>
      <c r="P182" s="189"/>
      <c r="Q182" s="189"/>
      <c r="R182" s="111"/>
      <c r="S182" s="136"/>
      <c r="T182" s="135"/>
      <c r="U182" s="139"/>
      <c r="V182" s="139"/>
      <c r="W182" s="139"/>
      <c r="X182" s="139"/>
      <c r="Y182" s="109"/>
      <c r="Z182" s="187"/>
      <c r="AA182" s="187"/>
      <c r="AB182" s="137"/>
      <c r="AC182" s="137"/>
      <c r="AD182" s="137"/>
      <c r="AE182" s="137"/>
      <c r="AF182" s="17"/>
      <c r="AG182" s="136"/>
      <c r="AH182" s="136"/>
      <c r="AI182" s="189"/>
      <c r="AJ182" s="184"/>
      <c r="AK182" s="189"/>
      <c r="AL182" s="184"/>
      <c r="AM182" s="186"/>
      <c r="AN182" s="187"/>
      <c r="AO182" s="188"/>
      <c r="AP182" s="32">
        <f t="shared" si="11"/>
        <v>0</v>
      </c>
      <c r="AQ182" s="60">
        <f t="shared" si="11"/>
        <v>0</v>
      </c>
      <c r="AR182" s="37" t="e">
        <f t="shared" si="9"/>
        <v>#DIV/0!</v>
      </c>
      <c r="AS182" s="40">
        <f t="shared" si="13"/>
        <v>0</v>
      </c>
      <c r="AT182" s="40"/>
      <c r="AU182" s="46"/>
      <c r="AV182" s="169"/>
      <c r="AW182" s="170"/>
    </row>
    <row r="183" spans="1:49" ht="24.75" customHeight="1" thickBot="1">
      <c r="A183" s="89">
        <v>179</v>
      </c>
      <c r="B183" s="128"/>
      <c r="C183" s="66"/>
      <c r="D183" s="55"/>
      <c r="E183" s="97"/>
      <c r="F183" s="129"/>
      <c r="G183" s="132"/>
      <c r="H183" s="132"/>
      <c r="I183" s="132"/>
      <c r="J183" s="226"/>
      <c r="K183" s="109"/>
      <c r="L183" s="135"/>
      <c r="M183" s="136"/>
      <c r="N183" s="189"/>
      <c r="O183" s="189"/>
      <c r="P183" s="189"/>
      <c r="Q183" s="189"/>
      <c r="R183" s="111"/>
      <c r="S183" s="136"/>
      <c r="T183" s="135"/>
      <c r="U183" s="139"/>
      <c r="V183" s="139"/>
      <c r="W183" s="139"/>
      <c r="X183" s="139"/>
      <c r="Y183" s="109"/>
      <c r="Z183" s="187"/>
      <c r="AA183" s="187"/>
      <c r="AB183" s="137"/>
      <c r="AC183" s="137"/>
      <c r="AD183" s="137"/>
      <c r="AE183" s="137"/>
      <c r="AF183" s="17"/>
      <c r="AG183" s="136"/>
      <c r="AH183" s="136"/>
      <c r="AI183" s="189"/>
      <c r="AJ183" s="184"/>
      <c r="AK183" s="189"/>
      <c r="AL183" s="184"/>
      <c r="AM183" s="186"/>
      <c r="AN183" s="187"/>
      <c r="AO183" s="188"/>
      <c r="AP183" s="32">
        <f t="shared" si="11"/>
        <v>0</v>
      </c>
      <c r="AQ183" s="33">
        <f t="shared" si="11"/>
        <v>0</v>
      </c>
      <c r="AR183" s="37" t="e">
        <f t="shared" si="9"/>
        <v>#DIV/0!</v>
      </c>
      <c r="AS183" s="40">
        <f t="shared" si="13"/>
        <v>0</v>
      </c>
      <c r="AT183" s="40"/>
      <c r="AU183" s="46"/>
      <c r="AV183" s="169"/>
      <c r="AW183" s="170"/>
    </row>
    <row r="184" spans="1:49" ht="24" customHeight="1" thickBot="1">
      <c r="A184" s="89">
        <v>180</v>
      </c>
      <c r="B184" s="128"/>
      <c r="C184" s="66"/>
      <c r="D184" s="55"/>
      <c r="E184" s="97"/>
      <c r="F184" s="129"/>
      <c r="G184" s="132"/>
      <c r="H184" s="132"/>
      <c r="I184" s="132"/>
      <c r="J184" s="226"/>
      <c r="K184" s="109"/>
      <c r="L184" s="135"/>
      <c r="M184" s="136"/>
      <c r="N184" s="189"/>
      <c r="O184" s="189"/>
      <c r="P184" s="189"/>
      <c r="Q184" s="189"/>
      <c r="R184" s="111"/>
      <c r="S184" s="136"/>
      <c r="T184" s="135"/>
      <c r="U184" s="139"/>
      <c r="V184" s="139"/>
      <c r="W184" s="139"/>
      <c r="X184" s="139"/>
      <c r="Y184" s="109"/>
      <c r="Z184" s="187"/>
      <c r="AA184" s="187"/>
      <c r="AB184" s="137"/>
      <c r="AC184" s="137"/>
      <c r="AD184" s="137"/>
      <c r="AE184" s="137"/>
      <c r="AF184" s="17"/>
      <c r="AG184" s="136"/>
      <c r="AH184" s="136"/>
      <c r="AI184" s="189"/>
      <c r="AJ184" s="184"/>
      <c r="AK184" s="189"/>
      <c r="AL184" s="184"/>
      <c r="AM184" s="186"/>
      <c r="AN184" s="187"/>
      <c r="AO184" s="188"/>
      <c r="AP184" s="32">
        <f t="shared" si="11"/>
        <v>0</v>
      </c>
      <c r="AQ184" s="60">
        <f t="shared" si="11"/>
        <v>0</v>
      </c>
      <c r="AR184" s="37" t="e">
        <f t="shared" si="9"/>
        <v>#DIV/0!</v>
      </c>
      <c r="AS184" s="40">
        <f t="shared" si="13"/>
        <v>0</v>
      </c>
      <c r="AT184" s="40"/>
      <c r="AU184" s="46"/>
      <c r="AV184" s="169"/>
      <c r="AW184" s="170"/>
    </row>
    <row r="185" spans="1:49" ht="26.25" customHeight="1" thickBot="1">
      <c r="A185" s="96">
        <v>181</v>
      </c>
      <c r="B185" s="128"/>
      <c r="C185" s="66"/>
      <c r="D185" s="55"/>
      <c r="E185" s="97"/>
      <c r="F185" s="129"/>
      <c r="G185" s="132"/>
      <c r="H185" s="132"/>
      <c r="I185" s="132"/>
      <c r="J185" s="226"/>
      <c r="K185" s="109"/>
      <c r="L185" s="135"/>
      <c r="M185" s="136"/>
      <c r="N185" s="189"/>
      <c r="O185" s="189"/>
      <c r="P185" s="189"/>
      <c r="Q185" s="189"/>
      <c r="R185" s="111"/>
      <c r="S185" s="136"/>
      <c r="T185" s="135"/>
      <c r="U185" s="139"/>
      <c r="V185" s="139"/>
      <c r="W185" s="139"/>
      <c r="X185" s="139"/>
      <c r="Y185" s="109"/>
      <c r="Z185" s="187"/>
      <c r="AA185" s="187"/>
      <c r="AB185" s="137"/>
      <c r="AC185" s="137"/>
      <c r="AD185" s="137"/>
      <c r="AE185" s="137"/>
      <c r="AF185" s="17"/>
      <c r="AG185" s="136"/>
      <c r="AH185" s="136"/>
      <c r="AI185" s="189"/>
      <c r="AJ185" s="184"/>
      <c r="AK185" s="189"/>
      <c r="AL185" s="184"/>
      <c r="AM185" s="186"/>
      <c r="AN185" s="187"/>
      <c r="AO185" s="188"/>
      <c r="AP185" s="32">
        <f t="shared" si="11"/>
        <v>0</v>
      </c>
      <c r="AQ185" s="33">
        <f t="shared" si="11"/>
        <v>0</v>
      </c>
      <c r="AR185" s="37" t="e">
        <f t="shared" si="9"/>
        <v>#DIV/0!</v>
      </c>
      <c r="AS185" s="40">
        <f t="shared" si="13"/>
        <v>0</v>
      </c>
      <c r="AT185" s="40"/>
      <c r="AU185" s="46"/>
      <c r="AV185" s="169"/>
      <c r="AW185" s="170"/>
    </row>
    <row r="186" spans="1:49" ht="25.5" customHeight="1" thickBot="1">
      <c r="A186" s="89">
        <v>182</v>
      </c>
      <c r="B186" s="194"/>
      <c r="C186" s="164"/>
      <c r="D186" s="195"/>
      <c r="E186" s="97"/>
      <c r="F186" s="182"/>
      <c r="G186" s="132"/>
      <c r="H186" s="132"/>
      <c r="I186" s="132"/>
      <c r="J186" s="226"/>
      <c r="K186" s="109"/>
      <c r="L186" s="135"/>
      <c r="M186" s="136"/>
      <c r="N186" s="189"/>
      <c r="O186" s="189"/>
      <c r="P186" s="189"/>
      <c r="Q186" s="189"/>
      <c r="R186" s="111"/>
      <c r="S186" s="136"/>
      <c r="T186" s="135"/>
      <c r="U186" s="139"/>
      <c r="V186" s="139"/>
      <c r="W186" s="139"/>
      <c r="X186" s="139"/>
      <c r="Y186" s="109"/>
      <c r="Z186" s="187"/>
      <c r="AA186" s="187"/>
      <c r="AB186" s="137"/>
      <c r="AC186" s="137"/>
      <c r="AD186" s="137"/>
      <c r="AE186" s="137"/>
      <c r="AF186" s="17"/>
      <c r="AG186" s="136"/>
      <c r="AH186" s="136"/>
      <c r="AI186" s="151"/>
      <c r="AJ186" s="124"/>
      <c r="AK186" s="124"/>
      <c r="AL186" s="124"/>
      <c r="AM186" s="124"/>
      <c r="AN186" s="158"/>
      <c r="AO186" s="155"/>
      <c r="AP186" s="32">
        <f t="shared" si="11"/>
        <v>0</v>
      </c>
      <c r="AQ186" s="60">
        <f t="shared" si="11"/>
        <v>0</v>
      </c>
      <c r="AR186" s="37" t="e">
        <f t="shared" si="9"/>
        <v>#DIV/0!</v>
      </c>
      <c r="AS186" s="40">
        <f t="shared" si="13"/>
        <v>0</v>
      </c>
      <c r="AT186" s="45"/>
      <c r="AU186" s="168"/>
      <c r="AV186" s="169"/>
      <c r="AW186" s="170"/>
    </row>
    <row r="187" spans="1:49" ht="24" customHeight="1" thickBot="1">
      <c r="A187" s="89">
        <v>183</v>
      </c>
      <c r="B187" s="128"/>
      <c r="C187" s="66"/>
      <c r="D187" s="55"/>
      <c r="E187" s="97"/>
      <c r="F187" s="182"/>
      <c r="G187" s="132"/>
      <c r="H187" s="132"/>
      <c r="I187" s="132"/>
      <c r="J187" s="226"/>
      <c r="K187" s="109"/>
      <c r="L187" s="135"/>
      <c r="M187" s="136"/>
      <c r="N187" s="189"/>
      <c r="O187" s="189"/>
      <c r="P187" s="189"/>
      <c r="Q187" s="189"/>
      <c r="R187" s="111"/>
      <c r="S187" s="136"/>
      <c r="T187" s="135"/>
      <c r="U187" s="139"/>
      <c r="V187" s="139"/>
      <c r="W187" s="139"/>
      <c r="X187" s="139"/>
      <c r="Y187" s="109"/>
      <c r="Z187" s="187"/>
      <c r="AA187" s="187"/>
      <c r="AB187" s="137"/>
      <c r="AC187" s="137"/>
      <c r="AD187" s="137"/>
      <c r="AE187" s="137"/>
      <c r="AF187" s="17"/>
      <c r="AG187" s="136"/>
      <c r="AH187" s="136"/>
      <c r="AI187" s="189"/>
      <c r="AJ187" s="184"/>
      <c r="AK187" s="189"/>
      <c r="AL187" s="184"/>
      <c r="AM187" s="186"/>
      <c r="AN187" s="187"/>
      <c r="AO187" s="188"/>
      <c r="AP187" s="32">
        <f t="shared" si="11"/>
        <v>0</v>
      </c>
      <c r="AQ187" s="60">
        <f t="shared" si="11"/>
        <v>0</v>
      </c>
      <c r="AR187" s="37" t="e">
        <f t="shared" si="9"/>
        <v>#DIV/0!</v>
      </c>
      <c r="AS187" s="40">
        <f t="shared" si="13"/>
        <v>0</v>
      </c>
      <c r="AT187" s="40"/>
      <c r="AU187" s="46"/>
      <c r="AV187" s="169"/>
      <c r="AW187" s="170"/>
    </row>
    <row r="188" spans="1:49" ht="23.25" customHeight="1" thickBot="1">
      <c r="A188" s="96">
        <v>184</v>
      </c>
      <c r="B188" s="128"/>
      <c r="C188" s="66"/>
      <c r="D188" s="55"/>
      <c r="E188" s="97"/>
      <c r="F188" s="182"/>
      <c r="G188" s="132"/>
      <c r="H188" s="132"/>
      <c r="I188" s="132"/>
      <c r="J188" s="226"/>
      <c r="K188" s="109"/>
      <c r="L188" s="135"/>
      <c r="M188" s="136"/>
      <c r="N188" s="189"/>
      <c r="O188" s="189"/>
      <c r="P188" s="189"/>
      <c r="Q188" s="189"/>
      <c r="R188" s="111"/>
      <c r="S188" s="136"/>
      <c r="T188" s="135"/>
      <c r="U188" s="139"/>
      <c r="V188" s="139"/>
      <c r="W188" s="139"/>
      <c r="X188" s="139"/>
      <c r="Y188" s="109"/>
      <c r="Z188" s="187"/>
      <c r="AA188" s="187"/>
      <c r="AB188" s="137"/>
      <c r="AC188" s="137"/>
      <c r="AD188" s="137"/>
      <c r="AE188" s="137"/>
      <c r="AF188" s="17"/>
      <c r="AG188" s="136"/>
      <c r="AH188" s="136"/>
      <c r="AI188" s="189"/>
      <c r="AJ188" s="184"/>
      <c r="AK188" s="189"/>
      <c r="AL188" s="184"/>
      <c r="AM188" s="186"/>
      <c r="AN188" s="187"/>
      <c r="AO188" s="188"/>
      <c r="AP188" s="32">
        <f t="shared" si="11"/>
        <v>0</v>
      </c>
      <c r="AQ188" s="33">
        <f t="shared" si="11"/>
        <v>0</v>
      </c>
      <c r="AR188" s="37" t="e">
        <f t="shared" si="9"/>
        <v>#DIV/0!</v>
      </c>
      <c r="AS188" s="40">
        <f t="shared" si="13"/>
        <v>0</v>
      </c>
      <c r="AT188" s="40"/>
      <c r="AU188" s="46"/>
      <c r="AV188" s="169"/>
      <c r="AW188" s="170"/>
    </row>
    <row r="189" spans="1:49" ht="24.75" customHeight="1" thickBot="1">
      <c r="A189" s="89">
        <v>185</v>
      </c>
      <c r="B189" s="128"/>
      <c r="C189" s="66"/>
      <c r="D189" s="55"/>
      <c r="E189" s="97"/>
      <c r="F189" s="182"/>
      <c r="G189" s="132"/>
      <c r="H189" s="132"/>
      <c r="I189" s="132"/>
      <c r="J189" s="226"/>
      <c r="K189" s="109"/>
      <c r="L189" s="135"/>
      <c r="M189" s="136"/>
      <c r="N189" s="189"/>
      <c r="O189" s="189"/>
      <c r="P189" s="189"/>
      <c r="Q189" s="189"/>
      <c r="R189" s="111"/>
      <c r="S189" s="136"/>
      <c r="T189" s="135"/>
      <c r="U189" s="139"/>
      <c r="V189" s="139"/>
      <c r="W189" s="139"/>
      <c r="X189" s="139"/>
      <c r="Y189" s="109"/>
      <c r="Z189" s="187"/>
      <c r="AA189" s="187"/>
      <c r="AB189" s="137"/>
      <c r="AC189" s="137"/>
      <c r="AD189" s="137"/>
      <c r="AE189" s="137"/>
      <c r="AF189" s="17"/>
      <c r="AG189" s="136"/>
      <c r="AH189" s="136"/>
      <c r="AI189" s="189"/>
      <c r="AJ189" s="184"/>
      <c r="AK189" s="189"/>
      <c r="AL189" s="184"/>
      <c r="AM189" s="186"/>
      <c r="AN189" s="187"/>
      <c r="AO189" s="188"/>
      <c r="AP189" s="32">
        <f t="shared" si="11"/>
        <v>0</v>
      </c>
      <c r="AQ189" s="60">
        <f t="shared" si="11"/>
        <v>0</v>
      </c>
      <c r="AR189" s="37" t="e">
        <f t="shared" si="9"/>
        <v>#DIV/0!</v>
      </c>
      <c r="AS189" s="40">
        <f t="shared" si="13"/>
        <v>0</v>
      </c>
      <c r="AT189" s="40"/>
      <c r="AU189" s="46"/>
      <c r="AV189" s="169"/>
      <c r="AW189" s="170"/>
    </row>
    <row r="190" spans="1:49" ht="15.75" customHeight="1">
      <c r="A190" s="1"/>
      <c r="B190" s="1"/>
      <c r="C190" s="1"/>
      <c r="D190" s="1"/>
      <c r="E190" s="1"/>
      <c r="F190" s="100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451" t="s">
        <v>13</v>
      </c>
      <c r="AQ190" s="452"/>
      <c r="AR190" s="37" t="e">
        <f>AVERAGE(AR5:AR189)</f>
        <v>#DIV/0!</v>
      </c>
      <c r="AS190" s="68">
        <f>SUM(AS5:AS189)</f>
        <v>0</v>
      </c>
      <c r="AT190" s="68" t="s">
        <v>81</v>
      </c>
      <c r="AU190" s="54"/>
      <c r="AV190" s="68">
        <f>SUM(AV5:AV189)</f>
        <v>0</v>
      </c>
      <c r="AW190" s="46"/>
    </row>
  </sheetData>
  <autoFilter ref="E4:E190"/>
  <sortState ref="B140:D164">
    <sortCondition ref="B140"/>
  </sortState>
  <mergeCells count="19">
    <mergeCell ref="A1:AS1"/>
    <mergeCell ref="A2:A4"/>
    <mergeCell ref="G2:M2"/>
    <mergeCell ref="N2:T2"/>
    <mergeCell ref="U2:AA2"/>
    <mergeCell ref="AB2:AH2"/>
    <mergeCell ref="AI2:AO2"/>
    <mergeCell ref="AP2:AQ2"/>
    <mergeCell ref="AR2:AR4"/>
    <mergeCell ref="AS2:AS3"/>
    <mergeCell ref="B3:D3"/>
    <mergeCell ref="E3:F3"/>
    <mergeCell ref="AP3:AP4"/>
    <mergeCell ref="AQ3:AQ4"/>
    <mergeCell ref="AP190:AQ190"/>
    <mergeCell ref="AU2:AU4"/>
    <mergeCell ref="AW2:AW4"/>
    <mergeCell ref="AT2:AT4"/>
    <mergeCell ref="AV2:AV4"/>
  </mergeCells>
  <pageMargins left="0.7" right="0.7" top="0.75" bottom="0.75" header="0.3" footer="0.3"/>
  <pageSetup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AU190"/>
  <sheetViews>
    <sheetView zoomScaleSheetLayoutView="100" workbookViewId="0">
      <pane xSplit="6" ySplit="4" topLeftCell="AQ5" activePane="bottomRight" state="frozen"/>
      <selection pane="topRight" activeCell="G1" sqref="G1"/>
      <selection pane="bottomLeft" activeCell="A5" sqref="A5"/>
      <selection pane="bottomRight" activeCell="AT5" sqref="AT5:AT189"/>
    </sheetView>
  </sheetViews>
  <sheetFormatPr defaultRowHeight="15"/>
  <cols>
    <col min="1" max="1" width="6.28515625" customWidth="1"/>
    <col min="2" max="2" width="19.42578125" customWidth="1"/>
    <col min="3" max="3" width="18.7109375" customWidth="1"/>
    <col min="4" max="4" width="18.28515625" customWidth="1"/>
    <col min="5" max="5" width="18.5703125" customWidth="1"/>
    <col min="6" max="6" width="15.42578125" customWidth="1"/>
    <col min="7" max="22" width="4.7109375" customWidth="1"/>
    <col min="23" max="23" width="5.85546875" customWidth="1"/>
    <col min="24" max="24" width="4.7109375" customWidth="1"/>
    <col min="25" max="25" width="5.42578125" customWidth="1"/>
    <col min="26" max="27" width="4.7109375" customWidth="1"/>
    <col min="28" max="30" width="5.7109375" customWidth="1"/>
    <col min="31" max="32" width="5.42578125" customWidth="1"/>
    <col min="33" max="34" width="4.7109375" customWidth="1"/>
    <col min="35" max="35" width="5.42578125" customWidth="1"/>
    <col min="36" max="37" width="5.140625" customWidth="1"/>
    <col min="38" max="40" width="4.7109375" customWidth="1"/>
    <col min="41" max="41" width="6.42578125" customWidth="1"/>
    <col min="42" max="42" width="6.85546875" customWidth="1"/>
    <col min="43" max="43" width="8.5703125" customWidth="1"/>
    <col min="44" max="44" width="17.42578125" customWidth="1"/>
    <col min="45" max="45" width="13" customWidth="1"/>
    <col min="46" max="46" width="14.5703125" customWidth="1"/>
    <col min="47" max="47" width="34.7109375" style="1" customWidth="1"/>
  </cols>
  <sheetData>
    <row r="1" spans="1:47" ht="27" thickBot="1">
      <c r="A1" s="460" t="s">
        <v>41</v>
      </c>
      <c r="B1" s="461"/>
      <c r="C1" s="461"/>
      <c r="D1" s="462"/>
      <c r="E1" s="462"/>
      <c r="F1" s="462"/>
      <c r="G1" s="462"/>
      <c r="H1" s="462"/>
      <c r="I1" s="462"/>
      <c r="J1" s="462"/>
      <c r="K1" s="462"/>
      <c r="L1" s="462"/>
      <c r="M1" s="462"/>
      <c r="N1" s="462"/>
      <c r="O1" s="462"/>
      <c r="P1" s="462"/>
      <c r="Q1" s="462"/>
      <c r="R1" s="462"/>
      <c r="S1" s="462"/>
      <c r="T1" s="462"/>
      <c r="U1" s="462"/>
      <c r="V1" s="462"/>
      <c r="W1" s="462"/>
      <c r="X1" s="462"/>
      <c r="Y1" s="462"/>
      <c r="Z1" s="462"/>
      <c r="AA1" s="462"/>
      <c r="AB1" s="462"/>
      <c r="AC1" s="462"/>
      <c r="AD1" s="462"/>
      <c r="AE1" s="462"/>
      <c r="AF1" s="463"/>
      <c r="AG1" s="463"/>
      <c r="AH1" s="463"/>
      <c r="AI1" s="463"/>
      <c r="AJ1" s="463"/>
      <c r="AK1" s="463"/>
      <c r="AL1" s="463"/>
      <c r="AM1" s="463"/>
      <c r="AN1" s="463"/>
      <c r="AO1" s="463"/>
      <c r="AP1" s="464"/>
      <c r="AQ1" s="464"/>
      <c r="AR1" s="464"/>
      <c r="AS1" s="465"/>
      <c r="AT1" s="7"/>
      <c r="AU1" s="7"/>
    </row>
    <row r="2" spans="1:47" ht="16.5" thickBot="1">
      <c r="A2" s="466" t="s">
        <v>0</v>
      </c>
      <c r="B2" s="41" t="s">
        <v>42</v>
      </c>
      <c r="C2" s="38"/>
      <c r="D2" s="39"/>
      <c r="E2" s="42"/>
      <c r="F2" s="43"/>
      <c r="G2" s="469" t="s">
        <v>1</v>
      </c>
      <c r="H2" s="470"/>
      <c r="I2" s="470"/>
      <c r="J2" s="470"/>
      <c r="K2" s="470"/>
      <c r="L2" s="471"/>
      <c r="M2" s="472"/>
      <c r="N2" s="473" t="s">
        <v>2</v>
      </c>
      <c r="O2" s="470"/>
      <c r="P2" s="470"/>
      <c r="Q2" s="470"/>
      <c r="R2" s="470"/>
      <c r="S2" s="471"/>
      <c r="T2" s="471"/>
      <c r="U2" s="469" t="s">
        <v>3</v>
      </c>
      <c r="V2" s="470"/>
      <c r="W2" s="470"/>
      <c r="X2" s="470"/>
      <c r="Y2" s="470"/>
      <c r="Z2" s="471"/>
      <c r="AA2" s="472"/>
      <c r="AB2" s="473" t="s">
        <v>4</v>
      </c>
      <c r="AC2" s="470"/>
      <c r="AD2" s="470"/>
      <c r="AE2" s="470"/>
      <c r="AF2" s="470"/>
      <c r="AG2" s="471"/>
      <c r="AH2" s="471"/>
      <c r="AI2" s="474" t="s">
        <v>5</v>
      </c>
      <c r="AJ2" s="475"/>
      <c r="AK2" s="475"/>
      <c r="AL2" s="475"/>
      <c r="AM2" s="475"/>
      <c r="AN2" s="475"/>
      <c r="AO2" s="475"/>
      <c r="AP2" s="476" t="s">
        <v>12</v>
      </c>
      <c r="AQ2" s="477"/>
      <c r="AR2" s="478" t="s">
        <v>20</v>
      </c>
      <c r="AS2" s="458" t="s">
        <v>40</v>
      </c>
      <c r="AT2" s="458" t="s">
        <v>21</v>
      </c>
      <c r="AU2" s="458" t="s">
        <v>55</v>
      </c>
    </row>
    <row r="3" spans="1:47" ht="30.75" thickBot="1">
      <c r="A3" s="467"/>
      <c r="B3" s="446" t="s">
        <v>67</v>
      </c>
      <c r="C3" s="479"/>
      <c r="D3" s="480"/>
      <c r="E3" s="449" t="s">
        <v>70</v>
      </c>
      <c r="F3" s="481"/>
      <c r="G3" s="13" t="s">
        <v>6</v>
      </c>
      <c r="H3" s="11" t="s">
        <v>7</v>
      </c>
      <c r="I3" s="11" t="s">
        <v>8</v>
      </c>
      <c r="J3" s="11" t="s">
        <v>7</v>
      </c>
      <c r="K3" s="12" t="s">
        <v>9</v>
      </c>
      <c r="L3" s="25" t="s">
        <v>10</v>
      </c>
      <c r="M3" s="25" t="s">
        <v>11</v>
      </c>
      <c r="N3" s="10" t="s">
        <v>6</v>
      </c>
      <c r="O3" s="11" t="s">
        <v>7</v>
      </c>
      <c r="P3" s="11" t="s">
        <v>8</v>
      </c>
      <c r="Q3" s="11" t="s">
        <v>7</v>
      </c>
      <c r="R3" s="12" t="s">
        <v>9</v>
      </c>
      <c r="S3" s="25" t="s">
        <v>10</v>
      </c>
      <c r="T3" s="26" t="s">
        <v>11</v>
      </c>
      <c r="U3" s="10" t="s">
        <v>6</v>
      </c>
      <c r="V3" s="11" t="s">
        <v>7</v>
      </c>
      <c r="W3" s="11" t="s">
        <v>8</v>
      </c>
      <c r="X3" s="11" t="s">
        <v>7</v>
      </c>
      <c r="Y3" s="12" t="s">
        <v>9</v>
      </c>
      <c r="Z3" s="25" t="s">
        <v>10</v>
      </c>
      <c r="AA3" s="25" t="s">
        <v>11</v>
      </c>
      <c r="AB3" s="10" t="s">
        <v>6</v>
      </c>
      <c r="AC3" s="11" t="s">
        <v>7</v>
      </c>
      <c r="AD3" s="11" t="s">
        <v>8</v>
      </c>
      <c r="AE3" s="11" t="s">
        <v>7</v>
      </c>
      <c r="AF3" s="12" t="s">
        <v>9</v>
      </c>
      <c r="AG3" s="27" t="s">
        <v>10</v>
      </c>
      <c r="AH3" s="28" t="s">
        <v>11</v>
      </c>
      <c r="AI3" s="13" t="s">
        <v>6</v>
      </c>
      <c r="AJ3" s="11" t="s">
        <v>7</v>
      </c>
      <c r="AK3" s="11" t="s">
        <v>8</v>
      </c>
      <c r="AL3" s="11" t="s">
        <v>7</v>
      </c>
      <c r="AM3" s="12" t="s">
        <v>9</v>
      </c>
      <c r="AN3" s="25" t="s">
        <v>10</v>
      </c>
      <c r="AO3" s="26" t="s">
        <v>11</v>
      </c>
      <c r="AP3" s="482" t="s">
        <v>10</v>
      </c>
      <c r="AQ3" s="482" t="s">
        <v>11</v>
      </c>
      <c r="AR3" s="442"/>
      <c r="AS3" s="445"/>
      <c r="AT3" s="445"/>
      <c r="AU3" s="445"/>
    </row>
    <row r="4" spans="1:47" ht="32.25" thickBot="1">
      <c r="A4" s="468"/>
      <c r="B4" s="31" t="s">
        <v>14</v>
      </c>
      <c r="C4" s="29" t="s">
        <v>17</v>
      </c>
      <c r="D4" s="29" t="s">
        <v>18</v>
      </c>
      <c r="E4" s="29" t="s">
        <v>16</v>
      </c>
      <c r="F4" s="30" t="s">
        <v>19</v>
      </c>
      <c r="G4" s="15">
        <v>2</v>
      </c>
      <c r="H4" s="16">
        <v>3</v>
      </c>
      <c r="I4" s="16">
        <v>4</v>
      </c>
      <c r="J4" s="16">
        <v>5</v>
      </c>
      <c r="K4" s="17">
        <v>6</v>
      </c>
      <c r="L4" s="18"/>
      <c r="M4" s="18"/>
      <c r="N4" s="19">
        <v>9</v>
      </c>
      <c r="O4" s="16">
        <v>10</v>
      </c>
      <c r="P4" s="16">
        <v>11</v>
      </c>
      <c r="Q4" s="16">
        <v>12</v>
      </c>
      <c r="R4" s="17">
        <v>13</v>
      </c>
      <c r="S4" s="18"/>
      <c r="T4" s="20"/>
      <c r="U4" s="19">
        <v>16</v>
      </c>
      <c r="V4" s="16">
        <v>17</v>
      </c>
      <c r="W4" s="16">
        <v>18</v>
      </c>
      <c r="X4" s="16">
        <v>19</v>
      </c>
      <c r="Y4" s="17">
        <v>20</v>
      </c>
      <c r="Z4" s="18"/>
      <c r="AA4" s="18"/>
      <c r="AB4" s="19">
        <v>23</v>
      </c>
      <c r="AC4" s="16">
        <v>24</v>
      </c>
      <c r="AD4" s="16" t="s">
        <v>57</v>
      </c>
      <c r="AE4" s="16">
        <v>26</v>
      </c>
      <c r="AF4" s="17">
        <v>27</v>
      </c>
      <c r="AG4" s="21"/>
      <c r="AH4" s="22"/>
      <c r="AI4" s="34">
        <v>30</v>
      </c>
      <c r="AJ4" s="23">
        <v>31</v>
      </c>
      <c r="AK4" s="23"/>
      <c r="AL4" s="16"/>
      <c r="AM4" s="17"/>
      <c r="AN4" s="24"/>
      <c r="AO4" s="18"/>
      <c r="AP4" s="483"/>
      <c r="AQ4" s="484"/>
      <c r="AR4" s="443"/>
      <c r="AS4" s="35"/>
      <c r="AT4" s="35"/>
      <c r="AU4" s="459"/>
    </row>
    <row r="5" spans="1:47" ht="16.5" thickBot="1">
      <c r="A5" s="96">
        <v>1</v>
      </c>
      <c r="B5" s="86"/>
      <c r="C5" s="66"/>
      <c r="D5" s="57"/>
      <c r="E5" s="97"/>
      <c r="F5" s="129"/>
      <c r="G5" s="132"/>
      <c r="H5" s="132"/>
      <c r="I5" s="132"/>
      <c r="J5" s="132"/>
      <c r="K5" s="134"/>
      <c r="L5" s="290"/>
      <c r="M5" s="291"/>
      <c r="N5" s="292"/>
      <c r="O5" s="292"/>
      <c r="P5" s="292"/>
      <c r="Q5" s="292"/>
      <c r="R5" s="293"/>
      <c r="S5" s="291"/>
      <c r="T5" s="290"/>
      <c r="U5" s="139"/>
      <c r="V5" s="132"/>
      <c r="W5" s="133"/>
      <c r="X5" s="132"/>
      <c r="Y5" s="134"/>
      <c r="Z5" s="135"/>
      <c r="AA5" s="140"/>
      <c r="AB5" s="137"/>
      <c r="AC5" s="132"/>
      <c r="AD5" s="141"/>
      <c r="AE5" s="132"/>
      <c r="AF5" s="134"/>
      <c r="AG5" s="136"/>
      <c r="AH5" s="142"/>
      <c r="AI5" s="143"/>
      <c r="AJ5" s="144"/>
      <c r="AK5" s="144"/>
      <c r="AL5" s="144"/>
      <c r="AM5" s="145"/>
      <c r="AN5" s="146"/>
      <c r="AO5" s="147"/>
      <c r="AP5" s="32">
        <f>SUM(L5,S5,Z5,AG5,AN5)</f>
        <v>0</v>
      </c>
      <c r="AQ5" s="33">
        <f>SUM(M5,T5,AA5,AH5,AO5)</f>
        <v>0</v>
      </c>
      <c r="AR5" s="37" t="e">
        <f t="shared" ref="AR5:AR68" si="0">AP5/(AP5+AQ5)</f>
        <v>#DIV/0!</v>
      </c>
      <c r="AS5" s="40">
        <f t="shared" ref="AS5:AS36" si="1">AT5</f>
        <v>0</v>
      </c>
      <c r="AT5" s="310"/>
      <c r="AU5" s="46"/>
    </row>
    <row r="6" spans="1:47" ht="16.5" thickBot="1">
      <c r="A6" s="89">
        <v>2</v>
      </c>
      <c r="B6" s="86"/>
      <c r="C6" s="66"/>
      <c r="D6" s="57"/>
      <c r="E6" s="97"/>
      <c r="F6" s="129"/>
      <c r="G6" s="132"/>
      <c r="H6" s="132"/>
      <c r="I6" s="132"/>
      <c r="J6" s="132"/>
      <c r="K6" s="134"/>
      <c r="L6" s="290"/>
      <c r="M6" s="291"/>
      <c r="N6" s="292"/>
      <c r="O6" s="292"/>
      <c r="P6" s="292"/>
      <c r="Q6" s="292"/>
      <c r="R6" s="293"/>
      <c r="S6" s="291"/>
      <c r="T6" s="290"/>
      <c r="U6" s="139"/>
      <c r="V6" s="132"/>
      <c r="W6" s="133"/>
      <c r="X6" s="132"/>
      <c r="Y6" s="134"/>
      <c r="Z6" s="135"/>
      <c r="AA6" s="140"/>
      <c r="AB6" s="137"/>
      <c r="AC6" s="132"/>
      <c r="AD6" s="141"/>
      <c r="AE6" s="132"/>
      <c r="AF6" s="134"/>
      <c r="AG6" s="136"/>
      <c r="AH6" s="142"/>
      <c r="AI6" s="143"/>
      <c r="AJ6" s="144"/>
      <c r="AK6" s="144"/>
      <c r="AL6" s="144"/>
      <c r="AM6" s="145"/>
      <c r="AN6" s="146"/>
      <c r="AO6" s="147"/>
      <c r="AP6" s="32">
        <f t="shared" ref="AP6:AQ21" si="2">SUM(L6,S6,Z6,AG6,AN6)</f>
        <v>0</v>
      </c>
      <c r="AQ6" s="60">
        <f t="shared" si="2"/>
        <v>0</v>
      </c>
      <c r="AR6" s="37" t="e">
        <f t="shared" si="0"/>
        <v>#DIV/0!</v>
      </c>
      <c r="AS6" s="40">
        <f t="shared" si="1"/>
        <v>0</v>
      </c>
      <c r="AT6" s="40"/>
      <c r="AU6" s="46"/>
    </row>
    <row r="7" spans="1:47" ht="16.5" thickBot="1">
      <c r="A7" s="89">
        <v>3</v>
      </c>
      <c r="B7" s="86"/>
      <c r="C7" s="66"/>
      <c r="D7" s="57"/>
      <c r="E7" s="97"/>
      <c r="F7" s="129"/>
      <c r="G7" s="132"/>
      <c r="H7" s="132"/>
      <c r="I7" s="132"/>
      <c r="J7" s="132"/>
      <c r="K7" s="134"/>
      <c r="L7" s="290"/>
      <c r="M7" s="291"/>
      <c r="N7" s="292"/>
      <c r="O7" s="292"/>
      <c r="P7" s="292"/>
      <c r="Q7" s="292"/>
      <c r="R7" s="293"/>
      <c r="S7" s="291"/>
      <c r="T7" s="290"/>
      <c r="U7" s="139"/>
      <c r="V7" s="132"/>
      <c r="W7" s="133"/>
      <c r="X7" s="132"/>
      <c r="Y7" s="134"/>
      <c r="Z7" s="135"/>
      <c r="AA7" s="140"/>
      <c r="AB7" s="137"/>
      <c r="AC7" s="132"/>
      <c r="AD7" s="141"/>
      <c r="AE7" s="132"/>
      <c r="AF7" s="134"/>
      <c r="AG7" s="136"/>
      <c r="AH7" s="142"/>
      <c r="AI7" s="143"/>
      <c r="AJ7" s="144"/>
      <c r="AK7" s="144"/>
      <c r="AL7" s="144"/>
      <c r="AM7" s="145"/>
      <c r="AN7" s="146"/>
      <c r="AO7" s="147"/>
      <c r="AP7" s="32">
        <f t="shared" si="2"/>
        <v>0</v>
      </c>
      <c r="AQ7" s="33">
        <f t="shared" si="2"/>
        <v>0</v>
      </c>
      <c r="AR7" s="37" t="e">
        <f t="shared" si="0"/>
        <v>#DIV/0!</v>
      </c>
      <c r="AS7" s="40">
        <f t="shared" si="1"/>
        <v>0</v>
      </c>
      <c r="AT7" s="40"/>
      <c r="AU7" s="46"/>
    </row>
    <row r="8" spans="1:47" ht="16.5" thickBot="1">
      <c r="A8" s="96">
        <v>4</v>
      </c>
      <c r="B8" s="86"/>
      <c r="C8" s="66"/>
      <c r="D8" s="57"/>
      <c r="E8" s="97"/>
      <c r="F8" s="129"/>
      <c r="G8" s="132"/>
      <c r="H8" s="132"/>
      <c r="I8" s="132"/>
      <c r="J8" s="132"/>
      <c r="K8" s="134"/>
      <c r="L8" s="290"/>
      <c r="M8" s="291"/>
      <c r="N8" s="292"/>
      <c r="O8" s="292"/>
      <c r="P8" s="292"/>
      <c r="Q8" s="292"/>
      <c r="R8" s="293"/>
      <c r="S8" s="291"/>
      <c r="T8" s="290"/>
      <c r="U8" s="139"/>
      <c r="V8" s="132"/>
      <c r="W8" s="133"/>
      <c r="X8" s="132"/>
      <c r="Y8" s="134"/>
      <c r="Z8" s="135"/>
      <c r="AA8" s="140"/>
      <c r="AB8" s="137"/>
      <c r="AC8" s="132"/>
      <c r="AD8" s="141"/>
      <c r="AE8" s="132"/>
      <c r="AF8" s="134"/>
      <c r="AG8" s="136"/>
      <c r="AH8" s="142"/>
      <c r="AI8" s="143"/>
      <c r="AJ8" s="144"/>
      <c r="AK8" s="144"/>
      <c r="AL8" s="144"/>
      <c r="AM8" s="145"/>
      <c r="AN8" s="146"/>
      <c r="AO8" s="147"/>
      <c r="AP8" s="32">
        <f t="shared" si="2"/>
        <v>0</v>
      </c>
      <c r="AQ8" s="60">
        <f t="shared" si="2"/>
        <v>0</v>
      </c>
      <c r="AR8" s="37" t="e">
        <f t="shared" si="0"/>
        <v>#DIV/0!</v>
      </c>
      <c r="AS8" s="40">
        <f t="shared" si="1"/>
        <v>0</v>
      </c>
      <c r="AT8" s="40"/>
      <c r="AU8" s="46"/>
    </row>
    <row r="9" spans="1:47" ht="16.5" thickBot="1">
      <c r="A9" s="89">
        <v>5</v>
      </c>
      <c r="B9" s="86"/>
      <c r="C9" s="66"/>
      <c r="D9" s="57"/>
      <c r="E9" s="97"/>
      <c r="F9" s="129"/>
      <c r="G9" s="132"/>
      <c r="H9" s="132"/>
      <c r="I9" s="132"/>
      <c r="J9" s="132"/>
      <c r="K9" s="134"/>
      <c r="L9" s="290"/>
      <c r="M9" s="291"/>
      <c r="N9" s="292"/>
      <c r="O9" s="292"/>
      <c r="P9" s="292"/>
      <c r="Q9" s="292"/>
      <c r="R9" s="293"/>
      <c r="S9" s="291"/>
      <c r="T9" s="290"/>
      <c r="U9" s="139"/>
      <c r="V9" s="132"/>
      <c r="W9" s="133"/>
      <c r="X9" s="132"/>
      <c r="Y9" s="134"/>
      <c r="Z9" s="135"/>
      <c r="AA9" s="140"/>
      <c r="AB9" s="137"/>
      <c r="AC9" s="132"/>
      <c r="AD9" s="141"/>
      <c r="AE9" s="132"/>
      <c r="AF9" s="134"/>
      <c r="AG9" s="136"/>
      <c r="AH9" s="142"/>
      <c r="AI9" s="143"/>
      <c r="AJ9" s="144"/>
      <c r="AK9" s="144"/>
      <c r="AL9" s="144"/>
      <c r="AM9" s="145"/>
      <c r="AN9" s="146"/>
      <c r="AO9" s="147"/>
      <c r="AP9" s="32">
        <f t="shared" si="2"/>
        <v>0</v>
      </c>
      <c r="AQ9" s="33">
        <f t="shared" si="2"/>
        <v>0</v>
      </c>
      <c r="AR9" s="37" t="e">
        <f t="shared" si="0"/>
        <v>#DIV/0!</v>
      </c>
      <c r="AS9" s="40">
        <f t="shared" si="1"/>
        <v>0</v>
      </c>
      <c r="AT9" s="40"/>
      <c r="AU9" s="46"/>
    </row>
    <row r="10" spans="1:47" ht="16.5" thickBot="1">
      <c r="A10" s="89">
        <v>6</v>
      </c>
      <c r="B10" s="86"/>
      <c r="C10" s="66"/>
      <c r="D10" s="57"/>
      <c r="E10" s="97"/>
      <c r="F10" s="129"/>
      <c r="G10" s="132"/>
      <c r="H10" s="132"/>
      <c r="I10" s="132"/>
      <c r="J10" s="132"/>
      <c r="K10" s="134"/>
      <c r="L10" s="290"/>
      <c r="M10" s="291"/>
      <c r="N10" s="292"/>
      <c r="O10" s="292"/>
      <c r="P10" s="292"/>
      <c r="Q10" s="292"/>
      <c r="R10" s="293"/>
      <c r="S10" s="291"/>
      <c r="T10" s="290"/>
      <c r="U10" s="139"/>
      <c r="V10" s="132"/>
      <c r="W10" s="133"/>
      <c r="X10" s="132"/>
      <c r="Y10" s="134"/>
      <c r="Z10" s="135"/>
      <c r="AA10" s="140"/>
      <c r="AB10" s="137"/>
      <c r="AC10" s="132"/>
      <c r="AD10" s="141"/>
      <c r="AE10" s="132"/>
      <c r="AF10" s="134"/>
      <c r="AG10" s="136"/>
      <c r="AH10" s="142"/>
      <c r="AI10" s="143"/>
      <c r="AJ10" s="144"/>
      <c r="AK10" s="144"/>
      <c r="AL10" s="144"/>
      <c r="AM10" s="145"/>
      <c r="AN10" s="146"/>
      <c r="AO10" s="147"/>
      <c r="AP10" s="32">
        <f t="shared" si="2"/>
        <v>0</v>
      </c>
      <c r="AQ10" s="60">
        <f t="shared" si="2"/>
        <v>0</v>
      </c>
      <c r="AR10" s="37" t="e">
        <f t="shared" si="0"/>
        <v>#DIV/0!</v>
      </c>
      <c r="AS10" s="40">
        <f t="shared" si="1"/>
        <v>0</v>
      </c>
      <c r="AT10" s="40"/>
      <c r="AU10" s="46"/>
    </row>
    <row r="11" spans="1:47" ht="16.5" thickBot="1">
      <c r="A11" s="96">
        <v>7</v>
      </c>
      <c r="B11" s="86"/>
      <c r="C11" s="66"/>
      <c r="D11" s="57"/>
      <c r="E11" s="97"/>
      <c r="F11" s="129"/>
      <c r="G11" s="132"/>
      <c r="H11" s="132"/>
      <c r="I11" s="133"/>
      <c r="J11" s="132"/>
      <c r="K11" s="134"/>
      <c r="L11" s="290"/>
      <c r="M11" s="291"/>
      <c r="N11" s="292"/>
      <c r="O11" s="292"/>
      <c r="P11" s="292"/>
      <c r="Q11" s="292"/>
      <c r="R11" s="293"/>
      <c r="S11" s="291"/>
      <c r="T11" s="290"/>
      <c r="U11" s="139"/>
      <c r="V11" s="132"/>
      <c r="W11" s="133"/>
      <c r="X11" s="132"/>
      <c r="Y11" s="134"/>
      <c r="Z11" s="135"/>
      <c r="AA11" s="140"/>
      <c r="AB11" s="137"/>
      <c r="AC11" s="132"/>
      <c r="AD11" s="141"/>
      <c r="AE11" s="132"/>
      <c r="AF11" s="134"/>
      <c r="AG11" s="136"/>
      <c r="AH11" s="142"/>
      <c r="AI11" s="143"/>
      <c r="AJ11" s="144"/>
      <c r="AK11" s="144"/>
      <c r="AL11" s="144"/>
      <c r="AM11" s="145"/>
      <c r="AN11" s="146"/>
      <c r="AO11" s="147"/>
      <c r="AP11" s="32">
        <f t="shared" si="2"/>
        <v>0</v>
      </c>
      <c r="AQ11" s="33">
        <f t="shared" si="2"/>
        <v>0</v>
      </c>
      <c r="AR11" s="37" t="e">
        <f t="shared" si="0"/>
        <v>#DIV/0!</v>
      </c>
      <c r="AS11" s="40">
        <f t="shared" si="1"/>
        <v>0</v>
      </c>
      <c r="AT11" s="40"/>
      <c r="AU11" s="46"/>
    </row>
    <row r="12" spans="1:47" ht="16.5" thickBot="1">
      <c r="A12" s="89">
        <v>8</v>
      </c>
      <c r="B12" s="86"/>
      <c r="C12" s="66"/>
      <c r="D12" s="57"/>
      <c r="E12" s="97"/>
      <c r="F12" s="129"/>
      <c r="G12" s="132"/>
      <c r="H12" s="132"/>
      <c r="I12" s="132"/>
      <c r="J12" s="132"/>
      <c r="K12" s="134"/>
      <c r="L12" s="290"/>
      <c r="M12" s="291"/>
      <c r="N12" s="292"/>
      <c r="O12" s="292"/>
      <c r="P12" s="292"/>
      <c r="Q12" s="292"/>
      <c r="R12" s="293"/>
      <c r="S12" s="291"/>
      <c r="T12" s="290"/>
      <c r="U12" s="139"/>
      <c r="V12" s="132"/>
      <c r="W12" s="133"/>
      <c r="X12" s="132"/>
      <c r="Y12" s="134"/>
      <c r="Z12" s="135"/>
      <c r="AA12" s="140"/>
      <c r="AB12" s="137"/>
      <c r="AC12" s="132"/>
      <c r="AD12" s="141"/>
      <c r="AE12" s="132"/>
      <c r="AF12" s="134"/>
      <c r="AG12" s="136"/>
      <c r="AH12" s="142"/>
      <c r="AI12" s="143"/>
      <c r="AJ12" s="144"/>
      <c r="AK12" s="144"/>
      <c r="AL12" s="144"/>
      <c r="AM12" s="145"/>
      <c r="AN12" s="146"/>
      <c r="AO12" s="147"/>
      <c r="AP12" s="32">
        <f t="shared" si="2"/>
        <v>0</v>
      </c>
      <c r="AQ12" s="60">
        <f t="shared" si="2"/>
        <v>0</v>
      </c>
      <c r="AR12" s="37" t="e">
        <f t="shared" si="0"/>
        <v>#DIV/0!</v>
      </c>
      <c r="AS12" s="40">
        <f t="shared" si="1"/>
        <v>0</v>
      </c>
      <c r="AT12" s="40"/>
      <c r="AU12" s="46"/>
    </row>
    <row r="13" spans="1:47" ht="16.5" thickBot="1">
      <c r="A13" s="89">
        <v>9</v>
      </c>
      <c r="B13" s="86"/>
      <c r="C13" s="66"/>
      <c r="D13" s="57"/>
      <c r="E13" s="97"/>
      <c r="F13" s="129"/>
      <c r="G13" s="132"/>
      <c r="H13" s="132"/>
      <c r="I13" s="132"/>
      <c r="J13" s="132"/>
      <c r="K13" s="134"/>
      <c r="L13" s="290"/>
      <c r="M13" s="291"/>
      <c r="N13" s="292"/>
      <c r="O13" s="292"/>
      <c r="P13" s="292"/>
      <c r="Q13" s="292"/>
      <c r="R13" s="293"/>
      <c r="S13" s="291"/>
      <c r="T13" s="290"/>
      <c r="U13" s="139"/>
      <c r="V13" s="132"/>
      <c r="W13" s="133"/>
      <c r="X13" s="132"/>
      <c r="Y13" s="134"/>
      <c r="Z13" s="135"/>
      <c r="AA13" s="140"/>
      <c r="AB13" s="137"/>
      <c r="AC13" s="132"/>
      <c r="AD13" s="141"/>
      <c r="AE13" s="132"/>
      <c r="AF13" s="134"/>
      <c r="AG13" s="136"/>
      <c r="AH13" s="142"/>
      <c r="AI13" s="143"/>
      <c r="AJ13" s="144"/>
      <c r="AK13" s="144"/>
      <c r="AL13" s="144"/>
      <c r="AM13" s="145"/>
      <c r="AN13" s="146"/>
      <c r="AO13" s="147"/>
      <c r="AP13" s="32">
        <f t="shared" si="2"/>
        <v>0</v>
      </c>
      <c r="AQ13" s="33">
        <f t="shared" si="2"/>
        <v>0</v>
      </c>
      <c r="AR13" s="37" t="e">
        <f t="shared" si="0"/>
        <v>#DIV/0!</v>
      </c>
      <c r="AS13" s="40">
        <f t="shared" si="1"/>
        <v>0</v>
      </c>
      <c r="AT13" s="40"/>
      <c r="AU13" s="46"/>
    </row>
    <row r="14" spans="1:47" ht="16.5" thickBot="1">
      <c r="A14" s="96">
        <v>10</v>
      </c>
      <c r="B14" s="219"/>
      <c r="C14" s="66"/>
      <c r="D14" s="57"/>
      <c r="E14" s="97"/>
      <c r="F14" s="129"/>
      <c r="G14" s="132"/>
      <c r="H14" s="132"/>
      <c r="I14" s="132"/>
      <c r="J14" s="132"/>
      <c r="K14" s="134"/>
      <c r="L14" s="290"/>
      <c r="M14" s="291"/>
      <c r="N14" s="292"/>
      <c r="O14" s="292"/>
      <c r="P14" s="292"/>
      <c r="Q14" s="292"/>
      <c r="R14" s="293"/>
      <c r="S14" s="291"/>
      <c r="T14" s="290"/>
      <c r="U14" s="139"/>
      <c r="V14" s="132"/>
      <c r="W14" s="133"/>
      <c r="X14" s="132"/>
      <c r="Y14" s="134"/>
      <c r="Z14" s="135"/>
      <c r="AA14" s="140"/>
      <c r="AB14" s="137"/>
      <c r="AC14" s="132"/>
      <c r="AD14" s="141"/>
      <c r="AE14" s="132"/>
      <c r="AF14" s="134"/>
      <c r="AG14" s="136"/>
      <c r="AH14" s="142"/>
      <c r="AI14" s="143"/>
      <c r="AJ14" s="144"/>
      <c r="AK14" s="144"/>
      <c r="AL14" s="144"/>
      <c r="AM14" s="145"/>
      <c r="AN14" s="146"/>
      <c r="AO14" s="147"/>
      <c r="AP14" s="32">
        <f t="shared" si="2"/>
        <v>0</v>
      </c>
      <c r="AQ14" s="60">
        <f t="shared" si="2"/>
        <v>0</v>
      </c>
      <c r="AR14" s="37" t="e">
        <f t="shared" si="0"/>
        <v>#DIV/0!</v>
      </c>
      <c r="AS14" s="40">
        <f t="shared" si="1"/>
        <v>0</v>
      </c>
      <c r="AT14" s="40"/>
      <c r="AU14" s="46"/>
    </row>
    <row r="15" spans="1:47" ht="16.5" thickBot="1">
      <c r="A15" s="89">
        <v>11</v>
      </c>
      <c r="B15" s="219"/>
      <c r="C15" s="66"/>
      <c r="D15" s="57"/>
      <c r="E15" s="97"/>
      <c r="F15" s="129"/>
      <c r="G15" s="132"/>
      <c r="H15" s="132"/>
      <c r="I15" s="132"/>
      <c r="J15" s="132"/>
      <c r="K15" s="134"/>
      <c r="L15" s="290"/>
      <c r="M15" s="291"/>
      <c r="N15" s="292"/>
      <c r="O15" s="292"/>
      <c r="P15" s="292"/>
      <c r="Q15" s="292"/>
      <c r="R15" s="293"/>
      <c r="S15" s="291"/>
      <c r="T15" s="290"/>
      <c r="U15" s="139"/>
      <c r="V15" s="132"/>
      <c r="W15" s="133"/>
      <c r="X15" s="132"/>
      <c r="Y15" s="134"/>
      <c r="Z15" s="135"/>
      <c r="AA15" s="140"/>
      <c r="AB15" s="137"/>
      <c r="AC15" s="132"/>
      <c r="AD15" s="141"/>
      <c r="AE15" s="132"/>
      <c r="AF15" s="134"/>
      <c r="AG15" s="136"/>
      <c r="AH15" s="142"/>
      <c r="AI15" s="143"/>
      <c r="AJ15" s="144"/>
      <c r="AK15" s="144"/>
      <c r="AL15" s="144"/>
      <c r="AM15" s="145"/>
      <c r="AN15" s="146"/>
      <c r="AO15" s="147"/>
      <c r="AP15" s="32">
        <f t="shared" si="2"/>
        <v>0</v>
      </c>
      <c r="AQ15" s="33">
        <f t="shared" si="2"/>
        <v>0</v>
      </c>
      <c r="AR15" s="37" t="e">
        <f t="shared" si="0"/>
        <v>#DIV/0!</v>
      </c>
      <c r="AS15" s="40">
        <f t="shared" si="1"/>
        <v>0</v>
      </c>
      <c r="AT15" s="40"/>
      <c r="AU15" s="46"/>
    </row>
    <row r="16" spans="1:47" ht="16.5" thickBot="1">
      <c r="A16" s="89">
        <v>12</v>
      </c>
      <c r="B16" s="219"/>
      <c r="C16" s="66"/>
      <c r="D16" s="57"/>
      <c r="E16" s="97"/>
      <c r="F16" s="129"/>
      <c r="G16" s="132"/>
      <c r="H16" s="132"/>
      <c r="I16" s="132"/>
      <c r="J16" s="132"/>
      <c r="K16" s="134"/>
      <c r="L16" s="290"/>
      <c r="M16" s="291"/>
      <c r="N16" s="292"/>
      <c r="O16" s="292"/>
      <c r="P16" s="292"/>
      <c r="Q16" s="292"/>
      <c r="R16" s="293"/>
      <c r="S16" s="291"/>
      <c r="T16" s="290"/>
      <c r="U16" s="139"/>
      <c r="V16" s="132"/>
      <c r="W16" s="133"/>
      <c r="X16" s="132"/>
      <c r="Y16" s="134"/>
      <c r="Z16" s="135"/>
      <c r="AA16" s="140"/>
      <c r="AB16" s="137"/>
      <c r="AC16" s="132"/>
      <c r="AD16" s="141"/>
      <c r="AE16" s="132"/>
      <c r="AF16" s="134"/>
      <c r="AG16" s="136"/>
      <c r="AH16" s="142"/>
      <c r="AI16" s="143"/>
      <c r="AJ16" s="144"/>
      <c r="AK16" s="144"/>
      <c r="AL16" s="144"/>
      <c r="AM16" s="145"/>
      <c r="AN16" s="146"/>
      <c r="AO16" s="147"/>
      <c r="AP16" s="32">
        <f t="shared" si="2"/>
        <v>0</v>
      </c>
      <c r="AQ16" s="60">
        <f t="shared" si="2"/>
        <v>0</v>
      </c>
      <c r="AR16" s="37" t="e">
        <f t="shared" si="0"/>
        <v>#DIV/0!</v>
      </c>
      <c r="AS16" s="40">
        <f t="shared" si="1"/>
        <v>0</v>
      </c>
      <c r="AT16" s="40"/>
      <c r="AU16" s="46"/>
    </row>
    <row r="17" spans="1:47" ht="16.5" thickBot="1">
      <c r="A17" s="96">
        <v>13</v>
      </c>
      <c r="B17" s="219"/>
      <c r="C17" s="66"/>
      <c r="D17" s="57"/>
      <c r="E17" s="97"/>
      <c r="F17" s="129"/>
      <c r="G17" s="132"/>
      <c r="H17" s="132"/>
      <c r="I17" s="132"/>
      <c r="J17" s="132"/>
      <c r="K17" s="134"/>
      <c r="L17" s="290"/>
      <c r="M17" s="291"/>
      <c r="N17" s="292"/>
      <c r="O17" s="292"/>
      <c r="P17" s="292"/>
      <c r="Q17" s="292"/>
      <c r="R17" s="293"/>
      <c r="S17" s="291"/>
      <c r="T17" s="290"/>
      <c r="U17" s="139"/>
      <c r="V17" s="132"/>
      <c r="W17" s="133"/>
      <c r="X17" s="132"/>
      <c r="Y17" s="134"/>
      <c r="Z17" s="135"/>
      <c r="AA17" s="140"/>
      <c r="AB17" s="137"/>
      <c r="AC17" s="132"/>
      <c r="AD17" s="141"/>
      <c r="AE17" s="132"/>
      <c r="AF17" s="134"/>
      <c r="AG17" s="136"/>
      <c r="AH17" s="142"/>
      <c r="AI17" s="143"/>
      <c r="AJ17" s="144"/>
      <c r="AK17" s="144"/>
      <c r="AL17" s="144"/>
      <c r="AM17" s="145"/>
      <c r="AN17" s="146"/>
      <c r="AO17" s="147"/>
      <c r="AP17" s="32">
        <f t="shared" si="2"/>
        <v>0</v>
      </c>
      <c r="AQ17" s="33">
        <f t="shared" si="2"/>
        <v>0</v>
      </c>
      <c r="AR17" s="37" t="e">
        <f t="shared" si="0"/>
        <v>#DIV/0!</v>
      </c>
      <c r="AS17" s="40">
        <f t="shared" si="1"/>
        <v>0</v>
      </c>
      <c r="AT17" s="40"/>
      <c r="AU17" s="46"/>
    </row>
    <row r="18" spans="1:47" ht="16.5" thickBot="1">
      <c r="A18" s="89">
        <v>14</v>
      </c>
      <c r="B18" s="219"/>
      <c r="C18" s="66"/>
      <c r="D18" s="57"/>
      <c r="E18" s="97"/>
      <c r="F18" s="129"/>
      <c r="G18" s="132"/>
      <c r="H18" s="132"/>
      <c r="I18" s="132"/>
      <c r="J18" s="132"/>
      <c r="K18" s="134"/>
      <c r="L18" s="290"/>
      <c r="M18" s="291"/>
      <c r="N18" s="292"/>
      <c r="O18" s="292"/>
      <c r="P18" s="292"/>
      <c r="Q18" s="292"/>
      <c r="R18" s="293"/>
      <c r="S18" s="291"/>
      <c r="T18" s="290"/>
      <c r="U18" s="139"/>
      <c r="V18" s="132"/>
      <c r="W18" s="133"/>
      <c r="X18" s="132"/>
      <c r="Y18" s="134"/>
      <c r="Z18" s="135"/>
      <c r="AA18" s="140"/>
      <c r="AB18" s="137"/>
      <c r="AC18" s="132"/>
      <c r="AD18" s="141"/>
      <c r="AE18" s="132"/>
      <c r="AF18" s="134"/>
      <c r="AG18" s="136"/>
      <c r="AH18" s="142"/>
      <c r="AI18" s="143"/>
      <c r="AJ18" s="144"/>
      <c r="AK18" s="144"/>
      <c r="AL18" s="144"/>
      <c r="AM18" s="145"/>
      <c r="AN18" s="146"/>
      <c r="AO18" s="147"/>
      <c r="AP18" s="32">
        <f t="shared" si="2"/>
        <v>0</v>
      </c>
      <c r="AQ18" s="60">
        <f t="shared" si="2"/>
        <v>0</v>
      </c>
      <c r="AR18" s="37" t="e">
        <f t="shared" si="0"/>
        <v>#DIV/0!</v>
      </c>
      <c r="AS18" s="40">
        <f t="shared" si="1"/>
        <v>0</v>
      </c>
      <c r="AT18" s="40"/>
      <c r="AU18" s="46"/>
    </row>
    <row r="19" spans="1:47" ht="16.5" thickBot="1">
      <c r="A19" s="89">
        <v>15</v>
      </c>
      <c r="B19" s="219"/>
      <c r="C19" s="66"/>
      <c r="D19" s="57"/>
      <c r="E19" s="97"/>
      <c r="F19" s="129"/>
      <c r="G19" s="132"/>
      <c r="H19" s="132"/>
      <c r="I19" s="132"/>
      <c r="J19" s="132"/>
      <c r="K19" s="134"/>
      <c r="L19" s="290"/>
      <c r="M19" s="291"/>
      <c r="N19" s="292"/>
      <c r="O19" s="292"/>
      <c r="P19" s="292"/>
      <c r="Q19" s="292"/>
      <c r="R19" s="293"/>
      <c r="S19" s="291"/>
      <c r="T19" s="290"/>
      <c r="U19" s="139"/>
      <c r="V19" s="132"/>
      <c r="W19" s="133"/>
      <c r="X19" s="132"/>
      <c r="Y19" s="134"/>
      <c r="Z19" s="135"/>
      <c r="AA19" s="140"/>
      <c r="AB19" s="137"/>
      <c r="AC19" s="132"/>
      <c r="AD19" s="141"/>
      <c r="AE19" s="132"/>
      <c r="AF19" s="134"/>
      <c r="AG19" s="136"/>
      <c r="AH19" s="142"/>
      <c r="AI19" s="143"/>
      <c r="AJ19" s="144"/>
      <c r="AK19" s="144"/>
      <c r="AL19" s="144"/>
      <c r="AM19" s="145"/>
      <c r="AN19" s="146"/>
      <c r="AO19" s="147"/>
      <c r="AP19" s="32">
        <f t="shared" si="2"/>
        <v>0</v>
      </c>
      <c r="AQ19" s="33">
        <f t="shared" si="2"/>
        <v>0</v>
      </c>
      <c r="AR19" s="37" t="e">
        <f t="shared" si="0"/>
        <v>#DIV/0!</v>
      </c>
      <c r="AS19" s="40">
        <f t="shared" si="1"/>
        <v>0</v>
      </c>
      <c r="AT19" s="40"/>
      <c r="AU19" s="46"/>
    </row>
    <row r="20" spans="1:47" ht="16.5" thickBot="1">
      <c r="A20" s="96">
        <v>16</v>
      </c>
      <c r="B20" s="219"/>
      <c r="C20" s="66"/>
      <c r="D20" s="57"/>
      <c r="E20" s="97"/>
      <c r="F20" s="129"/>
      <c r="G20" s="132"/>
      <c r="H20" s="132"/>
      <c r="I20" s="132"/>
      <c r="J20" s="132"/>
      <c r="K20" s="134"/>
      <c r="L20" s="290"/>
      <c r="M20" s="291"/>
      <c r="N20" s="292"/>
      <c r="O20" s="292"/>
      <c r="P20" s="292"/>
      <c r="Q20" s="292"/>
      <c r="R20" s="293"/>
      <c r="S20" s="291"/>
      <c r="T20" s="290"/>
      <c r="U20" s="139"/>
      <c r="V20" s="132"/>
      <c r="W20" s="133"/>
      <c r="X20" s="132"/>
      <c r="Y20" s="134"/>
      <c r="Z20" s="135"/>
      <c r="AA20" s="140"/>
      <c r="AB20" s="137"/>
      <c r="AC20" s="132"/>
      <c r="AD20" s="141"/>
      <c r="AE20" s="132"/>
      <c r="AF20" s="134"/>
      <c r="AG20" s="136"/>
      <c r="AH20" s="142"/>
      <c r="AI20" s="143"/>
      <c r="AJ20" s="144"/>
      <c r="AK20" s="144"/>
      <c r="AL20" s="144"/>
      <c r="AM20" s="145"/>
      <c r="AN20" s="146"/>
      <c r="AO20" s="147"/>
      <c r="AP20" s="32">
        <f t="shared" si="2"/>
        <v>0</v>
      </c>
      <c r="AQ20" s="60">
        <f t="shared" si="2"/>
        <v>0</v>
      </c>
      <c r="AR20" s="37" t="e">
        <f t="shared" si="0"/>
        <v>#DIV/0!</v>
      </c>
      <c r="AS20" s="40">
        <f t="shared" si="1"/>
        <v>0</v>
      </c>
      <c r="AT20" s="364"/>
      <c r="AU20" s="46"/>
    </row>
    <row r="21" spans="1:47" ht="16.5" thickBot="1">
      <c r="A21" s="89">
        <v>17</v>
      </c>
      <c r="B21" s="219"/>
      <c r="C21" s="66"/>
      <c r="D21" s="57"/>
      <c r="E21" s="97"/>
      <c r="F21" s="129"/>
      <c r="G21" s="132"/>
      <c r="H21" s="132"/>
      <c r="I21" s="132"/>
      <c r="J21" s="132"/>
      <c r="K21" s="134"/>
      <c r="L21" s="290"/>
      <c r="M21" s="291"/>
      <c r="N21" s="292"/>
      <c r="O21" s="292"/>
      <c r="P21" s="292"/>
      <c r="Q21" s="292"/>
      <c r="R21" s="293"/>
      <c r="S21" s="291"/>
      <c r="T21" s="290"/>
      <c r="U21" s="139"/>
      <c r="V21" s="132"/>
      <c r="W21" s="133"/>
      <c r="X21" s="132"/>
      <c r="Y21" s="134"/>
      <c r="Z21" s="135"/>
      <c r="AA21" s="140"/>
      <c r="AB21" s="137"/>
      <c r="AC21" s="132"/>
      <c r="AD21" s="141"/>
      <c r="AE21" s="132"/>
      <c r="AF21" s="134"/>
      <c r="AG21" s="136"/>
      <c r="AH21" s="142"/>
      <c r="AI21" s="143"/>
      <c r="AJ21" s="144"/>
      <c r="AK21" s="144"/>
      <c r="AL21" s="144"/>
      <c r="AM21" s="145"/>
      <c r="AN21" s="146"/>
      <c r="AO21" s="147"/>
      <c r="AP21" s="32">
        <f t="shared" si="2"/>
        <v>0</v>
      </c>
      <c r="AQ21" s="33">
        <f t="shared" si="2"/>
        <v>0</v>
      </c>
      <c r="AR21" s="37" t="e">
        <f t="shared" si="0"/>
        <v>#DIV/0!</v>
      </c>
      <c r="AS21" s="40">
        <f t="shared" si="1"/>
        <v>0</v>
      </c>
      <c r="AT21" s="40"/>
      <c r="AU21" s="46"/>
    </row>
    <row r="22" spans="1:47" ht="16.5" thickBot="1">
      <c r="A22" s="89">
        <v>18</v>
      </c>
      <c r="B22" s="219"/>
      <c r="C22" s="66"/>
      <c r="D22" s="57"/>
      <c r="E22" s="97"/>
      <c r="F22" s="182"/>
      <c r="G22" s="132"/>
      <c r="H22" s="132"/>
      <c r="I22" s="132"/>
      <c r="J22" s="132"/>
      <c r="K22" s="134"/>
      <c r="L22" s="290"/>
      <c r="M22" s="291"/>
      <c r="N22" s="292"/>
      <c r="O22" s="292"/>
      <c r="P22" s="292"/>
      <c r="Q22" s="292"/>
      <c r="R22" s="293"/>
      <c r="S22" s="291"/>
      <c r="T22" s="290"/>
      <c r="U22" s="139"/>
      <c r="V22" s="132"/>
      <c r="W22" s="133"/>
      <c r="X22" s="132"/>
      <c r="Y22" s="134"/>
      <c r="Z22" s="135"/>
      <c r="AA22" s="140"/>
      <c r="AB22" s="137"/>
      <c r="AC22" s="132"/>
      <c r="AD22" s="141"/>
      <c r="AE22" s="132"/>
      <c r="AF22" s="134"/>
      <c r="AG22" s="136"/>
      <c r="AH22" s="142"/>
      <c r="AI22" s="143"/>
      <c r="AJ22" s="144"/>
      <c r="AK22" s="144"/>
      <c r="AL22" s="144"/>
      <c r="AM22" s="145"/>
      <c r="AN22" s="146"/>
      <c r="AO22" s="147"/>
      <c r="AP22" s="32">
        <f t="shared" ref="AP22:AQ85" si="3">SUM(L22,S22,Z22,AG22,AN22)</f>
        <v>0</v>
      </c>
      <c r="AQ22" s="60">
        <f t="shared" si="3"/>
        <v>0</v>
      </c>
      <c r="AR22" s="37" t="e">
        <f t="shared" si="0"/>
        <v>#DIV/0!</v>
      </c>
      <c r="AS22" s="40">
        <f t="shared" si="1"/>
        <v>0</v>
      </c>
      <c r="AT22" s="40"/>
      <c r="AU22" s="46"/>
    </row>
    <row r="23" spans="1:47" ht="16.5" thickBot="1">
      <c r="A23" s="96">
        <v>19</v>
      </c>
      <c r="B23" s="219"/>
      <c r="C23" s="66"/>
      <c r="D23" s="57"/>
      <c r="E23" s="97"/>
      <c r="F23" s="182"/>
      <c r="G23" s="132"/>
      <c r="H23" s="132"/>
      <c r="I23" s="132"/>
      <c r="J23" s="132"/>
      <c r="K23" s="134"/>
      <c r="L23" s="290"/>
      <c r="M23" s="291"/>
      <c r="N23" s="292"/>
      <c r="O23" s="294"/>
      <c r="P23" s="292"/>
      <c r="Q23" s="292"/>
      <c r="R23" s="293"/>
      <c r="S23" s="291"/>
      <c r="T23" s="290"/>
      <c r="U23" s="139"/>
      <c r="V23" s="132"/>
      <c r="W23" s="133"/>
      <c r="X23" s="132"/>
      <c r="Y23" s="134"/>
      <c r="Z23" s="135"/>
      <c r="AA23" s="140"/>
      <c r="AB23" s="137"/>
      <c r="AC23" s="132"/>
      <c r="AD23" s="141"/>
      <c r="AE23" s="132"/>
      <c r="AF23" s="134"/>
      <c r="AG23" s="136"/>
      <c r="AH23" s="142"/>
      <c r="AI23" s="143"/>
      <c r="AJ23" s="144"/>
      <c r="AK23" s="144"/>
      <c r="AL23" s="144"/>
      <c r="AM23" s="145"/>
      <c r="AN23" s="146"/>
      <c r="AO23" s="147"/>
      <c r="AP23" s="32">
        <f t="shared" si="3"/>
        <v>0</v>
      </c>
      <c r="AQ23" s="33">
        <f t="shared" si="3"/>
        <v>0</v>
      </c>
      <c r="AR23" s="37" t="e">
        <f t="shared" si="0"/>
        <v>#DIV/0!</v>
      </c>
      <c r="AS23" s="40">
        <f t="shared" si="1"/>
        <v>0</v>
      </c>
      <c r="AT23" s="40"/>
      <c r="AU23" s="46"/>
    </row>
    <row r="24" spans="1:47" ht="16.5" thickBot="1">
      <c r="A24" s="89">
        <v>20</v>
      </c>
      <c r="B24" s="219"/>
      <c r="C24" s="66"/>
      <c r="D24" s="57"/>
      <c r="E24" s="97"/>
      <c r="F24" s="182"/>
      <c r="G24" s="132"/>
      <c r="H24" s="132"/>
      <c r="I24" s="132"/>
      <c r="J24" s="132"/>
      <c r="K24" s="134"/>
      <c r="L24" s="290"/>
      <c r="M24" s="291"/>
      <c r="N24" s="292"/>
      <c r="O24" s="292"/>
      <c r="P24" s="292"/>
      <c r="Q24" s="292"/>
      <c r="R24" s="293"/>
      <c r="S24" s="291"/>
      <c r="T24" s="290"/>
      <c r="U24" s="139"/>
      <c r="V24" s="132"/>
      <c r="W24" s="133"/>
      <c r="X24" s="132"/>
      <c r="Y24" s="134"/>
      <c r="Z24" s="135"/>
      <c r="AA24" s="140"/>
      <c r="AB24" s="137"/>
      <c r="AC24" s="132"/>
      <c r="AD24" s="141"/>
      <c r="AE24" s="132"/>
      <c r="AF24" s="134"/>
      <c r="AG24" s="136"/>
      <c r="AH24" s="142"/>
      <c r="AI24" s="143"/>
      <c r="AJ24" s="144"/>
      <c r="AK24" s="144"/>
      <c r="AL24" s="144"/>
      <c r="AM24" s="145"/>
      <c r="AN24" s="146"/>
      <c r="AO24" s="147"/>
      <c r="AP24" s="32">
        <f t="shared" si="3"/>
        <v>0</v>
      </c>
      <c r="AQ24" s="60">
        <f t="shared" si="3"/>
        <v>0</v>
      </c>
      <c r="AR24" s="37" t="e">
        <f t="shared" si="0"/>
        <v>#DIV/0!</v>
      </c>
      <c r="AS24" s="40">
        <f t="shared" si="1"/>
        <v>0</v>
      </c>
      <c r="AT24" s="40"/>
      <c r="AU24" s="46"/>
    </row>
    <row r="25" spans="1:47" ht="16.5" thickBot="1">
      <c r="A25" s="89">
        <v>21</v>
      </c>
      <c r="B25" s="220"/>
      <c r="C25" s="66"/>
      <c r="D25" s="57"/>
      <c r="E25" s="98"/>
      <c r="F25" s="182"/>
      <c r="G25" s="132"/>
      <c r="H25" s="132"/>
      <c r="I25" s="132"/>
      <c r="J25" s="132"/>
      <c r="K25" s="134"/>
      <c r="L25" s="290"/>
      <c r="M25" s="291"/>
      <c r="N25" s="292"/>
      <c r="O25" s="292"/>
      <c r="P25" s="292"/>
      <c r="Q25" s="292"/>
      <c r="R25" s="293"/>
      <c r="S25" s="291"/>
      <c r="T25" s="290"/>
      <c r="U25" s="139"/>
      <c r="V25" s="132"/>
      <c r="W25" s="133"/>
      <c r="X25" s="132"/>
      <c r="Y25" s="134"/>
      <c r="Z25" s="135"/>
      <c r="AA25" s="140"/>
      <c r="AB25" s="137"/>
      <c r="AC25" s="132"/>
      <c r="AD25" s="141"/>
      <c r="AE25" s="132"/>
      <c r="AF25" s="134"/>
      <c r="AG25" s="136"/>
      <c r="AH25" s="142"/>
      <c r="AI25" s="143"/>
      <c r="AJ25" s="144"/>
      <c r="AK25" s="144"/>
      <c r="AL25" s="144"/>
      <c r="AM25" s="145"/>
      <c r="AN25" s="146"/>
      <c r="AO25" s="147"/>
      <c r="AP25" s="32">
        <f t="shared" si="3"/>
        <v>0</v>
      </c>
      <c r="AQ25" s="33">
        <f t="shared" si="3"/>
        <v>0</v>
      </c>
      <c r="AR25" s="37" t="e">
        <f t="shared" si="0"/>
        <v>#DIV/0!</v>
      </c>
      <c r="AS25" s="40">
        <f t="shared" si="1"/>
        <v>0</v>
      </c>
      <c r="AT25" s="40"/>
      <c r="AU25" s="46"/>
    </row>
    <row r="26" spans="1:47" ht="16.5" thickBot="1">
      <c r="A26" s="96">
        <v>22</v>
      </c>
      <c r="B26" s="221"/>
      <c r="C26" s="66"/>
      <c r="D26" s="57"/>
      <c r="E26" s="98"/>
      <c r="F26" s="182"/>
      <c r="G26" s="132"/>
      <c r="H26" s="132"/>
      <c r="I26" s="132"/>
      <c r="J26" s="132"/>
      <c r="K26" s="134"/>
      <c r="L26" s="290"/>
      <c r="M26" s="291"/>
      <c r="N26" s="292"/>
      <c r="O26" s="292"/>
      <c r="P26" s="292"/>
      <c r="Q26" s="292"/>
      <c r="R26" s="293"/>
      <c r="S26" s="291"/>
      <c r="T26" s="290"/>
      <c r="U26" s="139"/>
      <c r="V26" s="132"/>
      <c r="W26" s="133"/>
      <c r="X26" s="132"/>
      <c r="Y26" s="134"/>
      <c r="Z26" s="135"/>
      <c r="AA26" s="140"/>
      <c r="AB26" s="137"/>
      <c r="AC26" s="132"/>
      <c r="AD26" s="141"/>
      <c r="AE26" s="132"/>
      <c r="AF26" s="134"/>
      <c r="AG26" s="136"/>
      <c r="AH26" s="142"/>
      <c r="AI26" s="143"/>
      <c r="AJ26" s="144"/>
      <c r="AK26" s="144"/>
      <c r="AL26" s="144"/>
      <c r="AM26" s="145"/>
      <c r="AN26" s="146"/>
      <c r="AO26" s="147"/>
      <c r="AP26" s="32">
        <f t="shared" si="3"/>
        <v>0</v>
      </c>
      <c r="AQ26" s="60">
        <f t="shared" si="3"/>
        <v>0</v>
      </c>
      <c r="AR26" s="37" t="e">
        <f t="shared" si="0"/>
        <v>#DIV/0!</v>
      </c>
      <c r="AS26" s="40">
        <f t="shared" si="1"/>
        <v>0</v>
      </c>
      <c r="AT26" s="40"/>
      <c r="AU26" s="46"/>
    </row>
    <row r="27" spans="1:47" ht="16.5" thickBot="1">
      <c r="A27" s="89">
        <v>23</v>
      </c>
      <c r="B27" s="221"/>
      <c r="C27" s="66"/>
      <c r="D27" s="57"/>
      <c r="E27" s="98"/>
      <c r="F27" s="129"/>
      <c r="G27" s="196"/>
      <c r="H27" s="196"/>
      <c r="I27" s="196"/>
      <c r="J27" s="196"/>
      <c r="K27" s="134"/>
      <c r="L27" s="290"/>
      <c r="M27" s="291"/>
      <c r="N27" s="292"/>
      <c r="O27" s="292"/>
      <c r="P27" s="292"/>
      <c r="Q27" s="292"/>
      <c r="R27" s="293"/>
      <c r="S27" s="291"/>
      <c r="T27" s="290"/>
      <c r="U27" s="139"/>
      <c r="V27" s="132"/>
      <c r="W27" s="133"/>
      <c r="X27" s="132"/>
      <c r="Y27" s="134"/>
      <c r="Z27" s="135"/>
      <c r="AA27" s="140"/>
      <c r="AB27" s="137"/>
      <c r="AC27" s="132"/>
      <c r="AD27" s="141"/>
      <c r="AE27" s="132"/>
      <c r="AF27" s="134"/>
      <c r="AG27" s="136"/>
      <c r="AH27" s="142"/>
      <c r="AI27" s="143"/>
      <c r="AJ27" s="144"/>
      <c r="AK27" s="144"/>
      <c r="AL27" s="144"/>
      <c r="AM27" s="145"/>
      <c r="AN27" s="146"/>
      <c r="AO27" s="147"/>
      <c r="AP27" s="32">
        <f t="shared" si="3"/>
        <v>0</v>
      </c>
      <c r="AQ27" s="33">
        <f t="shared" si="3"/>
        <v>0</v>
      </c>
      <c r="AR27" s="37" t="e">
        <f t="shared" si="0"/>
        <v>#DIV/0!</v>
      </c>
      <c r="AS27" s="40">
        <f t="shared" si="1"/>
        <v>0</v>
      </c>
      <c r="AT27" s="40"/>
      <c r="AU27" s="46"/>
    </row>
    <row r="28" spans="1:47" ht="16.5" thickBot="1">
      <c r="A28" s="89">
        <v>24</v>
      </c>
      <c r="B28" s="221"/>
      <c r="C28" s="66"/>
      <c r="D28" s="57"/>
      <c r="E28" s="98"/>
      <c r="F28" s="129"/>
      <c r="G28" s="196"/>
      <c r="H28" s="132"/>
      <c r="I28" s="196"/>
      <c r="J28" s="196"/>
      <c r="K28" s="134"/>
      <c r="L28" s="290"/>
      <c r="M28" s="291"/>
      <c r="N28" s="292"/>
      <c r="O28" s="294"/>
      <c r="P28" s="294"/>
      <c r="Q28" s="294"/>
      <c r="R28" s="293"/>
      <c r="S28" s="291"/>
      <c r="T28" s="290"/>
      <c r="U28" s="139"/>
      <c r="V28" s="132"/>
      <c r="W28" s="133"/>
      <c r="X28" s="132"/>
      <c r="Y28" s="134"/>
      <c r="Z28" s="135"/>
      <c r="AA28" s="140"/>
      <c r="AB28" s="137"/>
      <c r="AC28" s="132"/>
      <c r="AD28" s="141"/>
      <c r="AE28" s="132"/>
      <c r="AF28" s="134"/>
      <c r="AG28" s="136"/>
      <c r="AH28" s="142"/>
      <c r="AI28" s="143"/>
      <c r="AJ28" s="144"/>
      <c r="AK28" s="144"/>
      <c r="AL28" s="144"/>
      <c r="AM28" s="145"/>
      <c r="AN28" s="146"/>
      <c r="AO28" s="147"/>
      <c r="AP28" s="32">
        <f t="shared" si="3"/>
        <v>0</v>
      </c>
      <c r="AQ28" s="60">
        <f t="shared" si="3"/>
        <v>0</v>
      </c>
      <c r="AR28" s="37" t="e">
        <f t="shared" si="0"/>
        <v>#DIV/0!</v>
      </c>
      <c r="AS28" s="40">
        <f t="shared" si="1"/>
        <v>0</v>
      </c>
      <c r="AT28" s="40"/>
      <c r="AU28" s="46"/>
    </row>
    <row r="29" spans="1:47" ht="16.5" thickBot="1">
      <c r="A29" s="96">
        <v>25</v>
      </c>
      <c r="B29" s="221"/>
      <c r="C29" s="66"/>
      <c r="D29" s="57"/>
      <c r="E29" s="98"/>
      <c r="F29" s="130"/>
      <c r="G29" s="196"/>
      <c r="H29" s="196"/>
      <c r="I29" s="196"/>
      <c r="J29" s="196"/>
      <c r="K29" s="134"/>
      <c r="L29" s="290"/>
      <c r="M29" s="291"/>
      <c r="N29" s="292"/>
      <c r="O29" s="292"/>
      <c r="P29" s="292"/>
      <c r="Q29" s="292"/>
      <c r="R29" s="293"/>
      <c r="S29" s="291"/>
      <c r="T29" s="290"/>
      <c r="U29" s="139"/>
      <c r="V29" s="132"/>
      <c r="W29" s="133"/>
      <c r="X29" s="132"/>
      <c r="Y29" s="134"/>
      <c r="Z29" s="135"/>
      <c r="AA29" s="140"/>
      <c r="AB29" s="137"/>
      <c r="AC29" s="132"/>
      <c r="AD29" s="141"/>
      <c r="AE29" s="132"/>
      <c r="AF29" s="134"/>
      <c r="AG29" s="136"/>
      <c r="AH29" s="142"/>
      <c r="AI29" s="143"/>
      <c r="AJ29" s="144"/>
      <c r="AK29" s="144"/>
      <c r="AL29" s="144"/>
      <c r="AM29" s="145"/>
      <c r="AN29" s="146"/>
      <c r="AO29" s="147"/>
      <c r="AP29" s="32">
        <f t="shared" si="3"/>
        <v>0</v>
      </c>
      <c r="AQ29" s="33">
        <f t="shared" si="3"/>
        <v>0</v>
      </c>
      <c r="AR29" s="37" t="e">
        <f t="shared" si="0"/>
        <v>#DIV/0!</v>
      </c>
      <c r="AS29" s="40">
        <f t="shared" si="1"/>
        <v>0</v>
      </c>
      <c r="AT29" s="40"/>
      <c r="AU29" s="46"/>
    </row>
    <row r="30" spans="1:47" ht="16.5" thickBot="1">
      <c r="A30" s="89">
        <v>26</v>
      </c>
      <c r="B30" s="221"/>
      <c r="C30" s="66"/>
      <c r="D30" s="57"/>
      <c r="E30" s="98"/>
      <c r="F30" s="129"/>
      <c r="G30" s="183"/>
      <c r="H30" s="183"/>
      <c r="I30" s="183"/>
      <c r="J30" s="183"/>
      <c r="K30" s="134"/>
      <c r="L30" s="290"/>
      <c r="M30" s="291"/>
      <c r="N30" s="292"/>
      <c r="O30" s="292"/>
      <c r="P30" s="292"/>
      <c r="Q30" s="292"/>
      <c r="R30" s="293"/>
      <c r="S30" s="291"/>
      <c r="T30" s="290"/>
      <c r="U30" s="139"/>
      <c r="V30" s="132"/>
      <c r="W30" s="133"/>
      <c r="X30" s="132"/>
      <c r="Y30" s="134"/>
      <c r="Z30" s="135"/>
      <c r="AA30" s="140"/>
      <c r="AB30" s="137"/>
      <c r="AC30" s="132"/>
      <c r="AD30" s="141"/>
      <c r="AE30" s="132"/>
      <c r="AF30" s="134"/>
      <c r="AG30" s="136"/>
      <c r="AH30" s="142"/>
      <c r="AI30" s="143"/>
      <c r="AJ30" s="144"/>
      <c r="AK30" s="144"/>
      <c r="AL30" s="144"/>
      <c r="AM30" s="145"/>
      <c r="AN30" s="146"/>
      <c r="AO30" s="147"/>
      <c r="AP30" s="32">
        <f t="shared" si="3"/>
        <v>0</v>
      </c>
      <c r="AQ30" s="60">
        <f t="shared" si="3"/>
        <v>0</v>
      </c>
      <c r="AR30" s="37" t="e">
        <f t="shared" si="0"/>
        <v>#DIV/0!</v>
      </c>
      <c r="AS30" s="40">
        <f t="shared" si="1"/>
        <v>0</v>
      </c>
      <c r="AT30" s="40"/>
      <c r="AU30" s="46"/>
    </row>
    <row r="31" spans="1:47" ht="16.5" thickBot="1">
      <c r="A31" s="89">
        <v>27</v>
      </c>
      <c r="B31" s="221"/>
      <c r="C31" s="66"/>
      <c r="D31" s="57"/>
      <c r="E31" s="98"/>
      <c r="F31" s="129"/>
      <c r="G31" s="183"/>
      <c r="H31" s="183"/>
      <c r="I31" s="133"/>
      <c r="J31" s="133"/>
      <c r="K31" s="134"/>
      <c r="L31" s="290"/>
      <c r="M31" s="291"/>
      <c r="N31" s="292"/>
      <c r="O31" s="292"/>
      <c r="P31" s="292"/>
      <c r="Q31" s="292"/>
      <c r="R31" s="293"/>
      <c r="S31" s="291"/>
      <c r="T31" s="290"/>
      <c r="U31" s="139"/>
      <c r="V31" s="132"/>
      <c r="W31" s="133"/>
      <c r="X31" s="132"/>
      <c r="Y31" s="134"/>
      <c r="Z31" s="135"/>
      <c r="AA31" s="140"/>
      <c r="AB31" s="137"/>
      <c r="AC31" s="132"/>
      <c r="AD31" s="141"/>
      <c r="AE31" s="132"/>
      <c r="AF31" s="134"/>
      <c r="AG31" s="136"/>
      <c r="AH31" s="142"/>
      <c r="AI31" s="143"/>
      <c r="AJ31" s="144"/>
      <c r="AK31" s="144"/>
      <c r="AL31" s="144"/>
      <c r="AM31" s="145"/>
      <c r="AN31" s="146"/>
      <c r="AO31" s="147"/>
      <c r="AP31" s="32">
        <f t="shared" si="3"/>
        <v>0</v>
      </c>
      <c r="AQ31" s="33">
        <f t="shared" si="3"/>
        <v>0</v>
      </c>
      <c r="AR31" s="37" t="e">
        <f t="shared" si="0"/>
        <v>#DIV/0!</v>
      </c>
      <c r="AS31" s="40">
        <f t="shared" si="1"/>
        <v>0</v>
      </c>
      <c r="AT31" s="40"/>
      <c r="AU31" s="46"/>
    </row>
    <row r="32" spans="1:47" ht="16.5" thickBot="1">
      <c r="A32" s="96">
        <v>28</v>
      </c>
      <c r="B32" s="221"/>
      <c r="C32" s="66"/>
      <c r="D32" s="57"/>
      <c r="E32" s="98"/>
      <c r="F32" s="129"/>
      <c r="G32" s="183"/>
      <c r="H32" s="183"/>
      <c r="I32" s="183"/>
      <c r="J32" s="183"/>
      <c r="K32" s="134"/>
      <c r="L32" s="290"/>
      <c r="M32" s="291"/>
      <c r="N32" s="292"/>
      <c r="O32" s="292"/>
      <c r="P32" s="292"/>
      <c r="Q32" s="292"/>
      <c r="R32" s="293"/>
      <c r="S32" s="291"/>
      <c r="T32" s="290"/>
      <c r="U32" s="139"/>
      <c r="V32" s="132"/>
      <c r="W32" s="133"/>
      <c r="X32" s="132"/>
      <c r="Y32" s="134"/>
      <c r="Z32" s="135"/>
      <c r="AA32" s="140"/>
      <c r="AB32" s="137"/>
      <c r="AC32" s="132"/>
      <c r="AD32" s="141"/>
      <c r="AE32" s="132"/>
      <c r="AF32" s="134"/>
      <c r="AG32" s="136"/>
      <c r="AH32" s="142"/>
      <c r="AI32" s="143"/>
      <c r="AJ32" s="144"/>
      <c r="AK32" s="144"/>
      <c r="AL32" s="144"/>
      <c r="AM32" s="145"/>
      <c r="AN32" s="146"/>
      <c r="AO32" s="147"/>
      <c r="AP32" s="32">
        <f t="shared" si="3"/>
        <v>0</v>
      </c>
      <c r="AQ32" s="60">
        <f t="shared" si="3"/>
        <v>0</v>
      </c>
      <c r="AR32" s="37" t="e">
        <f t="shared" si="0"/>
        <v>#DIV/0!</v>
      </c>
      <c r="AS32" s="40">
        <f t="shared" si="1"/>
        <v>0</v>
      </c>
      <c r="AT32" s="40"/>
      <c r="AU32" s="46"/>
    </row>
    <row r="33" spans="1:47" ht="16.5" thickBot="1">
      <c r="A33" s="89">
        <v>29</v>
      </c>
      <c r="B33" s="221"/>
      <c r="C33" s="66"/>
      <c r="D33" s="57"/>
      <c r="E33" s="98"/>
      <c r="F33" s="129"/>
      <c r="G33" s="183"/>
      <c r="H33" s="183"/>
      <c r="I33" s="183"/>
      <c r="J33" s="183"/>
      <c r="K33" s="134"/>
      <c r="L33" s="290"/>
      <c r="M33" s="291"/>
      <c r="N33" s="292"/>
      <c r="O33" s="292"/>
      <c r="P33" s="292"/>
      <c r="Q33" s="292"/>
      <c r="R33" s="293"/>
      <c r="S33" s="291"/>
      <c r="T33" s="290"/>
      <c r="U33" s="139"/>
      <c r="V33" s="132"/>
      <c r="W33" s="133"/>
      <c r="X33" s="132"/>
      <c r="Y33" s="134"/>
      <c r="Z33" s="135"/>
      <c r="AA33" s="140"/>
      <c r="AB33" s="137"/>
      <c r="AC33" s="132"/>
      <c r="AD33" s="141"/>
      <c r="AE33" s="132"/>
      <c r="AF33" s="134"/>
      <c r="AG33" s="136"/>
      <c r="AH33" s="142"/>
      <c r="AI33" s="143"/>
      <c r="AJ33" s="144"/>
      <c r="AK33" s="144"/>
      <c r="AL33" s="144"/>
      <c r="AM33" s="145"/>
      <c r="AN33" s="146"/>
      <c r="AO33" s="147"/>
      <c r="AP33" s="32">
        <f t="shared" si="3"/>
        <v>0</v>
      </c>
      <c r="AQ33" s="33">
        <f t="shared" si="3"/>
        <v>0</v>
      </c>
      <c r="AR33" s="37" t="e">
        <f t="shared" si="0"/>
        <v>#DIV/0!</v>
      </c>
      <c r="AS33" s="40">
        <f t="shared" si="1"/>
        <v>0</v>
      </c>
      <c r="AT33" s="40"/>
      <c r="AU33" s="73"/>
    </row>
    <row r="34" spans="1:47" ht="16.5" thickBot="1">
      <c r="A34" s="89">
        <v>30</v>
      </c>
      <c r="B34" s="221"/>
      <c r="C34" s="66"/>
      <c r="D34" s="57"/>
      <c r="E34" s="98"/>
      <c r="F34" s="129"/>
      <c r="G34" s="183"/>
      <c r="H34" s="183"/>
      <c r="I34" s="183"/>
      <c r="J34" s="183"/>
      <c r="K34" s="134"/>
      <c r="L34" s="290"/>
      <c r="M34" s="291"/>
      <c r="N34" s="295"/>
      <c r="O34" s="296"/>
      <c r="P34" s="296"/>
      <c r="Q34" s="296"/>
      <c r="R34" s="293"/>
      <c r="S34" s="291"/>
      <c r="T34" s="290"/>
      <c r="U34" s="139"/>
      <c r="V34" s="132"/>
      <c r="W34" s="133"/>
      <c r="X34" s="132"/>
      <c r="Y34" s="134"/>
      <c r="Z34" s="135"/>
      <c r="AA34" s="140"/>
      <c r="AB34" s="137"/>
      <c r="AC34" s="132"/>
      <c r="AD34" s="141"/>
      <c r="AE34" s="132"/>
      <c r="AF34" s="134"/>
      <c r="AG34" s="136"/>
      <c r="AH34" s="142"/>
      <c r="AI34" s="143"/>
      <c r="AJ34" s="144"/>
      <c r="AK34" s="144"/>
      <c r="AL34" s="144"/>
      <c r="AM34" s="145"/>
      <c r="AN34" s="146"/>
      <c r="AO34" s="147"/>
      <c r="AP34" s="32">
        <f t="shared" si="3"/>
        <v>0</v>
      </c>
      <c r="AQ34" s="60">
        <f t="shared" si="3"/>
        <v>0</v>
      </c>
      <c r="AR34" s="37" t="e">
        <f t="shared" si="0"/>
        <v>#DIV/0!</v>
      </c>
      <c r="AS34" s="40">
        <f t="shared" si="1"/>
        <v>0</v>
      </c>
      <c r="AT34" s="40"/>
      <c r="AU34" s="46"/>
    </row>
    <row r="35" spans="1:47" ht="16.5" thickBot="1">
      <c r="A35" s="96">
        <v>31</v>
      </c>
      <c r="B35" s="221"/>
      <c r="C35" s="66"/>
      <c r="D35" s="57"/>
      <c r="E35" s="98"/>
      <c r="F35" s="129"/>
      <c r="G35" s="183"/>
      <c r="H35" s="183"/>
      <c r="I35" s="183"/>
      <c r="J35" s="183"/>
      <c r="K35" s="134"/>
      <c r="L35" s="290"/>
      <c r="M35" s="291"/>
      <c r="N35" s="292"/>
      <c r="O35" s="292"/>
      <c r="P35" s="292"/>
      <c r="Q35" s="292"/>
      <c r="R35" s="293"/>
      <c r="S35" s="291"/>
      <c r="T35" s="290"/>
      <c r="U35" s="139"/>
      <c r="V35" s="132"/>
      <c r="W35" s="133"/>
      <c r="X35" s="132"/>
      <c r="Y35" s="134"/>
      <c r="Z35" s="135"/>
      <c r="AA35" s="140"/>
      <c r="AB35" s="137"/>
      <c r="AC35" s="132"/>
      <c r="AD35" s="141"/>
      <c r="AE35" s="132"/>
      <c r="AF35" s="134"/>
      <c r="AG35" s="136"/>
      <c r="AH35" s="142"/>
      <c r="AI35" s="143"/>
      <c r="AJ35" s="144"/>
      <c r="AK35" s="144"/>
      <c r="AL35" s="144"/>
      <c r="AM35" s="145"/>
      <c r="AN35" s="146"/>
      <c r="AO35" s="147"/>
      <c r="AP35" s="32">
        <f t="shared" si="3"/>
        <v>0</v>
      </c>
      <c r="AQ35" s="33">
        <f t="shared" si="3"/>
        <v>0</v>
      </c>
      <c r="AR35" s="37" t="e">
        <f t="shared" si="0"/>
        <v>#DIV/0!</v>
      </c>
      <c r="AS35" s="40">
        <f t="shared" si="1"/>
        <v>0</v>
      </c>
      <c r="AT35" s="40"/>
      <c r="AU35" s="46"/>
    </row>
    <row r="36" spans="1:47" ht="16.5" thickBot="1">
      <c r="A36" s="89">
        <v>32</v>
      </c>
      <c r="B36" s="221"/>
      <c r="C36" s="66"/>
      <c r="D36" s="57"/>
      <c r="E36" s="98"/>
      <c r="F36" s="129"/>
      <c r="G36" s="183"/>
      <c r="H36" s="183"/>
      <c r="I36" s="183"/>
      <c r="J36" s="183"/>
      <c r="K36" s="134"/>
      <c r="L36" s="290"/>
      <c r="M36" s="291"/>
      <c r="N36" s="292"/>
      <c r="O36" s="292"/>
      <c r="P36" s="292"/>
      <c r="Q36" s="292"/>
      <c r="R36" s="293"/>
      <c r="S36" s="291"/>
      <c r="T36" s="290"/>
      <c r="U36" s="139"/>
      <c r="V36" s="132"/>
      <c r="W36" s="133"/>
      <c r="X36" s="132"/>
      <c r="Y36" s="134"/>
      <c r="Z36" s="135"/>
      <c r="AA36" s="140"/>
      <c r="AB36" s="137"/>
      <c r="AC36" s="132"/>
      <c r="AD36" s="141"/>
      <c r="AE36" s="132"/>
      <c r="AF36" s="134"/>
      <c r="AG36" s="136"/>
      <c r="AH36" s="142"/>
      <c r="AI36" s="143"/>
      <c r="AJ36" s="144"/>
      <c r="AK36" s="144"/>
      <c r="AL36" s="144"/>
      <c r="AM36" s="145"/>
      <c r="AN36" s="146"/>
      <c r="AO36" s="147"/>
      <c r="AP36" s="32">
        <f t="shared" si="3"/>
        <v>0</v>
      </c>
      <c r="AQ36" s="60">
        <f t="shared" si="3"/>
        <v>0</v>
      </c>
      <c r="AR36" s="37" t="e">
        <f t="shared" si="0"/>
        <v>#DIV/0!</v>
      </c>
      <c r="AS36" s="40">
        <f t="shared" si="1"/>
        <v>0</v>
      </c>
      <c r="AT36" s="40"/>
      <c r="AU36" s="46"/>
    </row>
    <row r="37" spans="1:47" ht="16.5" thickBot="1">
      <c r="A37" s="89">
        <v>33</v>
      </c>
      <c r="B37" s="221"/>
      <c r="C37" s="66"/>
      <c r="D37" s="57"/>
      <c r="E37" s="98"/>
      <c r="F37" s="129"/>
      <c r="G37" s="183"/>
      <c r="H37" s="183"/>
      <c r="I37" s="183"/>
      <c r="J37" s="183"/>
      <c r="K37" s="134"/>
      <c r="L37" s="290"/>
      <c r="M37" s="291"/>
      <c r="N37" s="292"/>
      <c r="O37" s="292"/>
      <c r="P37" s="292"/>
      <c r="Q37" s="292"/>
      <c r="R37" s="293"/>
      <c r="S37" s="291"/>
      <c r="T37" s="290"/>
      <c r="U37" s="139"/>
      <c r="V37" s="132"/>
      <c r="W37" s="133"/>
      <c r="X37" s="132"/>
      <c r="Y37" s="134"/>
      <c r="Z37" s="135"/>
      <c r="AA37" s="140"/>
      <c r="AB37" s="137"/>
      <c r="AC37" s="132"/>
      <c r="AD37" s="141"/>
      <c r="AE37" s="132"/>
      <c r="AF37" s="134"/>
      <c r="AG37" s="136"/>
      <c r="AH37" s="142"/>
      <c r="AI37" s="143"/>
      <c r="AJ37" s="144"/>
      <c r="AK37" s="144"/>
      <c r="AL37" s="144"/>
      <c r="AM37" s="145"/>
      <c r="AN37" s="146"/>
      <c r="AO37" s="147"/>
      <c r="AP37" s="32">
        <f t="shared" si="3"/>
        <v>0</v>
      </c>
      <c r="AQ37" s="33">
        <f t="shared" si="3"/>
        <v>0</v>
      </c>
      <c r="AR37" s="37" t="e">
        <f t="shared" si="0"/>
        <v>#DIV/0!</v>
      </c>
      <c r="AS37" s="40">
        <f t="shared" ref="AS37:AS60" si="4">AT37</f>
        <v>0</v>
      </c>
      <c r="AT37" s="40"/>
      <c r="AU37" s="46"/>
    </row>
    <row r="38" spans="1:47" ht="16.5" thickBot="1">
      <c r="A38" s="96">
        <v>34</v>
      </c>
      <c r="B38" s="221"/>
      <c r="C38" s="66"/>
      <c r="D38" s="57"/>
      <c r="E38" s="98"/>
      <c r="F38" s="130"/>
      <c r="G38" s="183"/>
      <c r="H38" s="183"/>
      <c r="I38" s="183"/>
      <c r="J38" s="183"/>
      <c r="K38" s="134"/>
      <c r="L38" s="290"/>
      <c r="M38" s="291"/>
      <c r="N38" s="292"/>
      <c r="O38" s="292"/>
      <c r="P38" s="292"/>
      <c r="Q38" s="292"/>
      <c r="R38" s="293"/>
      <c r="S38" s="291"/>
      <c r="T38" s="290"/>
      <c r="U38" s="139"/>
      <c r="V38" s="132"/>
      <c r="W38" s="133"/>
      <c r="X38" s="132"/>
      <c r="Y38" s="134"/>
      <c r="Z38" s="135"/>
      <c r="AA38" s="140"/>
      <c r="AB38" s="137"/>
      <c r="AC38" s="132"/>
      <c r="AD38" s="141"/>
      <c r="AE38" s="132"/>
      <c r="AF38" s="134"/>
      <c r="AG38" s="136"/>
      <c r="AH38" s="142"/>
      <c r="AI38" s="143"/>
      <c r="AJ38" s="144"/>
      <c r="AK38" s="144"/>
      <c r="AL38" s="144"/>
      <c r="AM38" s="145"/>
      <c r="AN38" s="146"/>
      <c r="AO38" s="147"/>
      <c r="AP38" s="32">
        <f t="shared" si="3"/>
        <v>0</v>
      </c>
      <c r="AQ38" s="60">
        <f t="shared" si="3"/>
        <v>0</v>
      </c>
      <c r="AR38" s="37" t="e">
        <f t="shared" si="0"/>
        <v>#DIV/0!</v>
      </c>
      <c r="AS38" s="40">
        <f t="shared" si="4"/>
        <v>0</v>
      </c>
      <c r="AT38" s="40"/>
      <c r="AU38" s="46"/>
    </row>
    <row r="39" spans="1:47" ht="16.5" thickBot="1">
      <c r="A39" s="89">
        <v>35</v>
      </c>
      <c r="B39" s="221"/>
      <c r="C39" s="66"/>
      <c r="D39" s="57"/>
      <c r="E39" s="98"/>
      <c r="F39" s="129"/>
      <c r="G39" s="183"/>
      <c r="H39" s="183"/>
      <c r="I39" s="183"/>
      <c r="J39" s="183"/>
      <c r="K39" s="134"/>
      <c r="L39" s="290"/>
      <c r="M39" s="291"/>
      <c r="N39" s="292"/>
      <c r="O39" s="292"/>
      <c r="P39" s="292"/>
      <c r="Q39" s="292"/>
      <c r="R39" s="293"/>
      <c r="S39" s="291"/>
      <c r="T39" s="290"/>
      <c r="U39" s="139"/>
      <c r="V39" s="132"/>
      <c r="W39" s="133"/>
      <c r="X39" s="132"/>
      <c r="Y39" s="134"/>
      <c r="Z39" s="135"/>
      <c r="AA39" s="140"/>
      <c r="AB39" s="137"/>
      <c r="AC39" s="132"/>
      <c r="AD39" s="141"/>
      <c r="AE39" s="132"/>
      <c r="AF39" s="134"/>
      <c r="AG39" s="136"/>
      <c r="AH39" s="142"/>
      <c r="AI39" s="143"/>
      <c r="AJ39" s="144"/>
      <c r="AK39" s="144"/>
      <c r="AL39" s="144"/>
      <c r="AM39" s="145"/>
      <c r="AN39" s="146"/>
      <c r="AO39" s="147"/>
      <c r="AP39" s="32">
        <f t="shared" si="3"/>
        <v>0</v>
      </c>
      <c r="AQ39" s="33">
        <f t="shared" si="3"/>
        <v>0</v>
      </c>
      <c r="AR39" s="37" t="e">
        <f t="shared" si="0"/>
        <v>#DIV/0!</v>
      </c>
      <c r="AS39" s="40">
        <f t="shared" si="4"/>
        <v>0</v>
      </c>
      <c r="AT39" s="40"/>
      <c r="AU39" s="46"/>
    </row>
    <row r="40" spans="1:47" ht="16.5" thickBot="1">
      <c r="A40" s="89">
        <v>36</v>
      </c>
      <c r="B40" s="221"/>
      <c r="C40" s="66"/>
      <c r="D40" s="57"/>
      <c r="E40" s="98"/>
      <c r="F40" s="129"/>
      <c r="G40" s="183"/>
      <c r="H40" s="183"/>
      <c r="I40" s="183"/>
      <c r="J40" s="183"/>
      <c r="K40" s="134"/>
      <c r="L40" s="290"/>
      <c r="M40" s="291"/>
      <c r="N40" s="292"/>
      <c r="O40" s="292"/>
      <c r="P40" s="292"/>
      <c r="Q40" s="292"/>
      <c r="R40" s="293"/>
      <c r="S40" s="291"/>
      <c r="T40" s="290"/>
      <c r="U40" s="139"/>
      <c r="V40" s="132"/>
      <c r="W40" s="133"/>
      <c r="X40" s="132"/>
      <c r="Y40" s="134"/>
      <c r="Z40" s="135"/>
      <c r="AA40" s="140"/>
      <c r="AB40" s="137"/>
      <c r="AC40" s="132"/>
      <c r="AD40" s="141"/>
      <c r="AE40" s="132"/>
      <c r="AF40" s="134"/>
      <c r="AG40" s="136"/>
      <c r="AH40" s="142"/>
      <c r="AI40" s="143"/>
      <c r="AJ40" s="144"/>
      <c r="AK40" s="144"/>
      <c r="AL40" s="144"/>
      <c r="AM40" s="145"/>
      <c r="AN40" s="146"/>
      <c r="AO40" s="147"/>
      <c r="AP40" s="32">
        <f t="shared" si="3"/>
        <v>0</v>
      </c>
      <c r="AQ40" s="60">
        <f t="shared" si="3"/>
        <v>0</v>
      </c>
      <c r="AR40" s="37" t="e">
        <f t="shared" si="0"/>
        <v>#DIV/0!</v>
      </c>
      <c r="AS40" s="40">
        <f t="shared" si="4"/>
        <v>0</v>
      </c>
      <c r="AT40" s="40"/>
      <c r="AU40" s="46"/>
    </row>
    <row r="41" spans="1:47" ht="16.5" thickBot="1">
      <c r="A41" s="96">
        <v>37</v>
      </c>
      <c r="B41" s="221"/>
      <c r="C41" s="66"/>
      <c r="D41" s="57"/>
      <c r="E41" s="98"/>
      <c r="F41" s="129"/>
      <c r="G41" s="183"/>
      <c r="H41" s="183"/>
      <c r="I41" s="183"/>
      <c r="J41" s="183"/>
      <c r="K41" s="134"/>
      <c r="L41" s="290"/>
      <c r="M41" s="291"/>
      <c r="N41" s="292"/>
      <c r="O41" s="292"/>
      <c r="P41" s="292"/>
      <c r="Q41" s="292"/>
      <c r="R41" s="293"/>
      <c r="S41" s="291"/>
      <c r="T41" s="290"/>
      <c r="U41" s="139"/>
      <c r="V41" s="132"/>
      <c r="W41" s="133"/>
      <c r="X41" s="132"/>
      <c r="Y41" s="134"/>
      <c r="Z41" s="135"/>
      <c r="AA41" s="140"/>
      <c r="AB41" s="137"/>
      <c r="AC41" s="132"/>
      <c r="AD41" s="141"/>
      <c r="AE41" s="132"/>
      <c r="AF41" s="134"/>
      <c r="AG41" s="136"/>
      <c r="AH41" s="142"/>
      <c r="AI41" s="143"/>
      <c r="AJ41" s="144"/>
      <c r="AK41" s="144"/>
      <c r="AL41" s="144"/>
      <c r="AM41" s="145"/>
      <c r="AN41" s="146"/>
      <c r="AO41" s="147"/>
      <c r="AP41" s="32">
        <f t="shared" si="3"/>
        <v>0</v>
      </c>
      <c r="AQ41" s="33">
        <f t="shared" si="3"/>
        <v>0</v>
      </c>
      <c r="AR41" s="37" t="e">
        <f t="shared" si="0"/>
        <v>#DIV/0!</v>
      </c>
      <c r="AS41" s="40">
        <f t="shared" si="4"/>
        <v>0</v>
      </c>
      <c r="AT41" s="40"/>
      <c r="AU41" s="46"/>
    </row>
    <row r="42" spans="1:47" ht="16.5" thickBot="1">
      <c r="A42" s="89">
        <v>38</v>
      </c>
      <c r="B42" s="221"/>
      <c r="C42" s="66"/>
      <c r="D42" s="57"/>
      <c r="E42" s="98"/>
      <c r="F42" s="129"/>
      <c r="G42" s="183"/>
      <c r="H42" s="183"/>
      <c r="I42" s="183"/>
      <c r="J42" s="183"/>
      <c r="K42" s="134"/>
      <c r="L42" s="290"/>
      <c r="M42" s="291"/>
      <c r="N42" s="292"/>
      <c r="O42" s="292"/>
      <c r="P42" s="292"/>
      <c r="Q42" s="292"/>
      <c r="R42" s="293"/>
      <c r="S42" s="291"/>
      <c r="T42" s="290"/>
      <c r="U42" s="139"/>
      <c r="V42" s="132"/>
      <c r="W42" s="133"/>
      <c r="X42" s="132"/>
      <c r="Y42" s="134"/>
      <c r="Z42" s="135"/>
      <c r="AA42" s="140"/>
      <c r="AB42" s="137"/>
      <c r="AC42" s="132"/>
      <c r="AD42" s="141"/>
      <c r="AE42" s="132"/>
      <c r="AF42" s="134"/>
      <c r="AG42" s="136"/>
      <c r="AH42" s="142"/>
      <c r="AI42" s="143"/>
      <c r="AJ42" s="144"/>
      <c r="AK42" s="144"/>
      <c r="AL42" s="144"/>
      <c r="AM42" s="145"/>
      <c r="AN42" s="146"/>
      <c r="AO42" s="147"/>
      <c r="AP42" s="32">
        <f t="shared" si="3"/>
        <v>0</v>
      </c>
      <c r="AQ42" s="60">
        <f t="shared" si="3"/>
        <v>0</v>
      </c>
      <c r="AR42" s="37" t="e">
        <f t="shared" si="0"/>
        <v>#DIV/0!</v>
      </c>
      <c r="AS42" s="40">
        <f t="shared" si="4"/>
        <v>0</v>
      </c>
      <c r="AT42" s="40"/>
      <c r="AU42" s="46"/>
    </row>
    <row r="43" spans="1:47" ht="16.5" thickBot="1">
      <c r="A43" s="89">
        <v>39</v>
      </c>
      <c r="B43" s="221"/>
      <c r="C43" s="66"/>
      <c r="D43" s="57"/>
      <c r="E43" s="98"/>
      <c r="F43" s="129"/>
      <c r="G43" s="183"/>
      <c r="H43" s="183"/>
      <c r="I43" s="183"/>
      <c r="J43" s="183"/>
      <c r="K43" s="134"/>
      <c r="L43" s="290"/>
      <c r="M43" s="291"/>
      <c r="N43" s="292"/>
      <c r="O43" s="294"/>
      <c r="P43" s="294"/>
      <c r="Q43" s="294"/>
      <c r="R43" s="293"/>
      <c r="S43" s="291"/>
      <c r="T43" s="290"/>
      <c r="U43" s="139"/>
      <c r="V43" s="132"/>
      <c r="W43" s="133"/>
      <c r="X43" s="132"/>
      <c r="Y43" s="134"/>
      <c r="Z43" s="135"/>
      <c r="AA43" s="140"/>
      <c r="AB43" s="137"/>
      <c r="AC43" s="132"/>
      <c r="AD43" s="141"/>
      <c r="AE43" s="132"/>
      <c r="AF43" s="134"/>
      <c r="AG43" s="136"/>
      <c r="AH43" s="142"/>
      <c r="AI43" s="143"/>
      <c r="AJ43" s="144"/>
      <c r="AK43" s="144"/>
      <c r="AL43" s="144"/>
      <c r="AM43" s="145"/>
      <c r="AN43" s="146"/>
      <c r="AO43" s="147"/>
      <c r="AP43" s="32">
        <f t="shared" si="3"/>
        <v>0</v>
      </c>
      <c r="AQ43" s="33">
        <f t="shared" si="3"/>
        <v>0</v>
      </c>
      <c r="AR43" s="37" t="e">
        <f t="shared" si="0"/>
        <v>#DIV/0!</v>
      </c>
      <c r="AS43" s="40">
        <f t="shared" si="4"/>
        <v>0</v>
      </c>
      <c r="AT43" s="40"/>
      <c r="AU43" s="46"/>
    </row>
    <row r="44" spans="1:47" ht="16.5" thickBot="1">
      <c r="A44" s="96">
        <v>40</v>
      </c>
      <c r="B44" s="221"/>
      <c r="C44" s="66"/>
      <c r="D44" s="57"/>
      <c r="E44" s="98"/>
      <c r="F44" s="182"/>
      <c r="G44" s="183"/>
      <c r="H44" s="183"/>
      <c r="I44" s="183"/>
      <c r="J44" s="183"/>
      <c r="K44" s="134"/>
      <c r="L44" s="290"/>
      <c r="M44" s="291"/>
      <c r="N44" s="292"/>
      <c r="O44" s="294"/>
      <c r="P44" s="294"/>
      <c r="Q44" s="294"/>
      <c r="R44" s="293"/>
      <c r="S44" s="291"/>
      <c r="T44" s="290"/>
      <c r="U44" s="139"/>
      <c r="V44" s="132"/>
      <c r="W44" s="133"/>
      <c r="X44" s="132"/>
      <c r="Y44" s="134"/>
      <c r="Z44" s="135"/>
      <c r="AA44" s="140"/>
      <c r="AB44" s="137"/>
      <c r="AC44" s="132"/>
      <c r="AD44" s="141"/>
      <c r="AE44" s="132"/>
      <c r="AF44" s="134"/>
      <c r="AG44" s="136"/>
      <c r="AH44" s="142"/>
      <c r="AI44" s="143"/>
      <c r="AJ44" s="144"/>
      <c r="AK44" s="144"/>
      <c r="AL44" s="144"/>
      <c r="AM44" s="145"/>
      <c r="AN44" s="146"/>
      <c r="AO44" s="147"/>
      <c r="AP44" s="32">
        <f t="shared" si="3"/>
        <v>0</v>
      </c>
      <c r="AQ44" s="60">
        <f t="shared" si="3"/>
        <v>0</v>
      </c>
      <c r="AR44" s="37" t="e">
        <f t="shared" si="0"/>
        <v>#DIV/0!</v>
      </c>
      <c r="AS44" s="40">
        <f t="shared" si="4"/>
        <v>0</v>
      </c>
      <c r="AT44" s="40"/>
      <c r="AU44" s="46"/>
    </row>
    <row r="45" spans="1:47" ht="16.5" thickBot="1">
      <c r="A45" s="89">
        <v>41</v>
      </c>
      <c r="B45" s="363"/>
      <c r="C45" s="66"/>
      <c r="D45" s="57"/>
      <c r="E45" s="98"/>
      <c r="F45" s="129"/>
      <c r="G45" s="183"/>
      <c r="H45" s="183"/>
      <c r="I45" s="183"/>
      <c r="J45" s="132"/>
      <c r="K45" s="134"/>
      <c r="L45" s="290"/>
      <c r="M45" s="291"/>
      <c r="N45" s="292"/>
      <c r="O45" s="292"/>
      <c r="P45" s="292"/>
      <c r="Q45" s="292"/>
      <c r="R45" s="293"/>
      <c r="S45" s="291"/>
      <c r="T45" s="290"/>
      <c r="U45" s="139"/>
      <c r="V45" s="132"/>
      <c r="W45" s="133"/>
      <c r="X45" s="132"/>
      <c r="Y45" s="134"/>
      <c r="Z45" s="135"/>
      <c r="AA45" s="140"/>
      <c r="AB45" s="137"/>
      <c r="AC45" s="132"/>
      <c r="AD45" s="141"/>
      <c r="AE45" s="132"/>
      <c r="AF45" s="134"/>
      <c r="AG45" s="136"/>
      <c r="AH45" s="142"/>
      <c r="AI45" s="143"/>
      <c r="AJ45" s="144"/>
      <c r="AK45" s="144"/>
      <c r="AL45" s="144"/>
      <c r="AM45" s="145"/>
      <c r="AN45" s="146"/>
      <c r="AO45" s="147"/>
      <c r="AP45" s="32">
        <f t="shared" si="3"/>
        <v>0</v>
      </c>
      <c r="AQ45" s="33">
        <f t="shared" si="3"/>
        <v>0</v>
      </c>
      <c r="AR45" s="37" t="e">
        <f t="shared" si="0"/>
        <v>#DIV/0!</v>
      </c>
      <c r="AS45" s="40">
        <f t="shared" si="4"/>
        <v>0</v>
      </c>
      <c r="AT45" s="40"/>
      <c r="AU45" s="46"/>
    </row>
    <row r="46" spans="1:47" ht="16.5" thickBot="1">
      <c r="A46" s="89">
        <v>42</v>
      </c>
      <c r="B46" s="362"/>
      <c r="C46" s="66"/>
      <c r="D46" s="57"/>
      <c r="E46" s="98"/>
      <c r="F46" s="130"/>
      <c r="G46" s="183"/>
      <c r="H46" s="183"/>
      <c r="I46" s="183"/>
      <c r="J46" s="183"/>
      <c r="K46" s="134"/>
      <c r="L46" s="290"/>
      <c r="M46" s="291"/>
      <c r="N46" s="292"/>
      <c r="O46" s="292"/>
      <c r="P46" s="292"/>
      <c r="Q46" s="292"/>
      <c r="R46" s="293"/>
      <c r="S46" s="291"/>
      <c r="T46" s="290"/>
      <c r="U46" s="139"/>
      <c r="V46" s="132"/>
      <c r="W46" s="133"/>
      <c r="X46" s="132"/>
      <c r="Y46" s="134"/>
      <c r="Z46" s="135"/>
      <c r="AA46" s="140"/>
      <c r="AB46" s="137"/>
      <c r="AC46" s="132"/>
      <c r="AD46" s="141"/>
      <c r="AE46" s="132"/>
      <c r="AF46" s="134"/>
      <c r="AG46" s="136"/>
      <c r="AH46" s="142"/>
      <c r="AI46" s="143"/>
      <c r="AJ46" s="144"/>
      <c r="AK46" s="144"/>
      <c r="AL46" s="144"/>
      <c r="AM46" s="145"/>
      <c r="AN46" s="146"/>
      <c r="AO46" s="147"/>
      <c r="AP46" s="32">
        <f t="shared" si="3"/>
        <v>0</v>
      </c>
      <c r="AQ46" s="60">
        <f t="shared" si="3"/>
        <v>0</v>
      </c>
      <c r="AR46" s="37" t="e">
        <f t="shared" si="0"/>
        <v>#DIV/0!</v>
      </c>
      <c r="AS46" s="40">
        <f t="shared" si="4"/>
        <v>0</v>
      </c>
      <c r="AT46" s="40"/>
      <c r="AU46" s="46"/>
    </row>
    <row r="47" spans="1:47" ht="16.5" thickBot="1">
      <c r="A47" s="96">
        <v>43</v>
      </c>
      <c r="B47" s="362"/>
      <c r="C47" s="66"/>
      <c r="D47" s="57"/>
      <c r="E47" s="98"/>
      <c r="F47" s="130"/>
      <c r="G47" s="183"/>
      <c r="H47" s="183"/>
      <c r="I47" s="183"/>
      <c r="J47" s="183"/>
      <c r="K47" s="134"/>
      <c r="L47" s="290"/>
      <c r="M47" s="291"/>
      <c r="N47" s="292"/>
      <c r="O47" s="292"/>
      <c r="P47" s="292"/>
      <c r="Q47" s="292"/>
      <c r="R47" s="293"/>
      <c r="S47" s="291"/>
      <c r="T47" s="290"/>
      <c r="U47" s="139"/>
      <c r="V47" s="132"/>
      <c r="W47" s="133"/>
      <c r="X47" s="132"/>
      <c r="Y47" s="134"/>
      <c r="Z47" s="135"/>
      <c r="AA47" s="140"/>
      <c r="AB47" s="137"/>
      <c r="AC47" s="132"/>
      <c r="AD47" s="141"/>
      <c r="AE47" s="132"/>
      <c r="AF47" s="134"/>
      <c r="AG47" s="136"/>
      <c r="AH47" s="142"/>
      <c r="AI47" s="143"/>
      <c r="AJ47" s="144"/>
      <c r="AK47" s="144"/>
      <c r="AL47" s="144"/>
      <c r="AM47" s="145"/>
      <c r="AN47" s="146"/>
      <c r="AO47" s="147"/>
      <c r="AP47" s="32">
        <f t="shared" si="3"/>
        <v>0</v>
      </c>
      <c r="AQ47" s="33">
        <f t="shared" si="3"/>
        <v>0</v>
      </c>
      <c r="AR47" s="37" t="e">
        <f t="shared" si="0"/>
        <v>#DIV/0!</v>
      </c>
      <c r="AS47" s="40">
        <f t="shared" si="4"/>
        <v>0</v>
      </c>
      <c r="AT47" s="40"/>
      <c r="AU47" s="46"/>
    </row>
    <row r="48" spans="1:47" ht="16.5" thickBot="1">
      <c r="A48" s="89">
        <v>44</v>
      </c>
      <c r="B48" s="362"/>
      <c r="C48" s="66"/>
      <c r="D48" s="57"/>
      <c r="E48" s="98"/>
      <c r="F48" s="130"/>
      <c r="G48" s="183"/>
      <c r="H48" s="183"/>
      <c r="I48" s="183"/>
      <c r="J48" s="183"/>
      <c r="K48" s="134"/>
      <c r="L48" s="290"/>
      <c r="M48" s="291"/>
      <c r="N48" s="292"/>
      <c r="O48" s="292"/>
      <c r="P48" s="292"/>
      <c r="Q48" s="292"/>
      <c r="R48" s="293"/>
      <c r="S48" s="291"/>
      <c r="T48" s="290"/>
      <c r="U48" s="139"/>
      <c r="V48" s="132"/>
      <c r="W48" s="133"/>
      <c r="X48" s="132"/>
      <c r="Y48" s="134"/>
      <c r="Z48" s="135"/>
      <c r="AA48" s="140"/>
      <c r="AB48" s="137"/>
      <c r="AC48" s="132"/>
      <c r="AD48" s="141"/>
      <c r="AE48" s="132"/>
      <c r="AF48" s="134"/>
      <c r="AG48" s="136"/>
      <c r="AH48" s="142"/>
      <c r="AI48" s="143"/>
      <c r="AJ48" s="144"/>
      <c r="AK48" s="144"/>
      <c r="AL48" s="144"/>
      <c r="AM48" s="145"/>
      <c r="AN48" s="146"/>
      <c r="AO48" s="147"/>
      <c r="AP48" s="32">
        <f t="shared" si="3"/>
        <v>0</v>
      </c>
      <c r="AQ48" s="60">
        <f t="shared" si="3"/>
        <v>0</v>
      </c>
      <c r="AR48" s="37" t="e">
        <f t="shared" si="0"/>
        <v>#DIV/0!</v>
      </c>
      <c r="AS48" s="40">
        <f t="shared" si="4"/>
        <v>0</v>
      </c>
      <c r="AT48" s="40"/>
      <c r="AU48" s="46"/>
    </row>
    <row r="49" spans="1:47" ht="16.5" thickBot="1">
      <c r="A49" s="89">
        <v>45</v>
      </c>
      <c r="B49" s="221"/>
      <c r="C49" s="66"/>
      <c r="D49" s="57"/>
      <c r="E49" s="98"/>
      <c r="F49" s="130"/>
      <c r="G49" s="183"/>
      <c r="H49" s="183"/>
      <c r="I49" s="183"/>
      <c r="J49" s="183"/>
      <c r="K49" s="134"/>
      <c r="L49" s="290"/>
      <c r="M49" s="291"/>
      <c r="N49" s="292"/>
      <c r="O49" s="292"/>
      <c r="P49" s="292"/>
      <c r="Q49" s="292"/>
      <c r="R49" s="293"/>
      <c r="S49" s="291"/>
      <c r="T49" s="290"/>
      <c r="U49" s="139"/>
      <c r="V49" s="132"/>
      <c r="W49" s="133"/>
      <c r="X49" s="132"/>
      <c r="Y49" s="134"/>
      <c r="Z49" s="135"/>
      <c r="AA49" s="140"/>
      <c r="AB49" s="137"/>
      <c r="AC49" s="132"/>
      <c r="AD49" s="141"/>
      <c r="AE49" s="132"/>
      <c r="AF49" s="134"/>
      <c r="AG49" s="136"/>
      <c r="AH49" s="142"/>
      <c r="AI49" s="143"/>
      <c r="AJ49" s="144"/>
      <c r="AK49" s="144"/>
      <c r="AL49" s="144"/>
      <c r="AM49" s="145"/>
      <c r="AN49" s="146"/>
      <c r="AO49" s="147"/>
      <c r="AP49" s="32">
        <f t="shared" si="3"/>
        <v>0</v>
      </c>
      <c r="AQ49" s="33">
        <f t="shared" si="3"/>
        <v>0</v>
      </c>
      <c r="AR49" s="37" t="e">
        <f t="shared" si="0"/>
        <v>#DIV/0!</v>
      </c>
      <c r="AS49" s="40">
        <f t="shared" si="4"/>
        <v>0</v>
      </c>
      <c r="AT49" s="40"/>
      <c r="AU49" s="46"/>
    </row>
    <row r="50" spans="1:47" ht="16.5" thickBot="1">
      <c r="A50" s="96">
        <v>46</v>
      </c>
      <c r="B50" s="221"/>
      <c r="C50" s="66"/>
      <c r="D50" s="57"/>
      <c r="E50" s="98"/>
      <c r="F50" s="130"/>
      <c r="G50" s="183"/>
      <c r="H50" s="183"/>
      <c r="I50" s="183"/>
      <c r="J50" s="183"/>
      <c r="K50" s="134"/>
      <c r="L50" s="290"/>
      <c r="M50" s="291"/>
      <c r="N50" s="292"/>
      <c r="O50" s="292"/>
      <c r="P50" s="292"/>
      <c r="Q50" s="292"/>
      <c r="R50" s="293"/>
      <c r="S50" s="291"/>
      <c r="T50" s="290"/>
      <c r="U50" s="139"/>
      <c r="V50" s="132"/>
      <c r="W50" s="133"/>
      <c r="X50" s="132"/>
      <c r="Y50" s="134"/>
      <c r="Z50" s="135"/>
      <c r="AA50" s="140"/>
      <c r="AB50" s="137"/>
      <c r="AC50" s="132"/>
      <c r="AD50" s="141"/>
      <c r="AE50" s="132"/>
      <c r="AF50" s="134"/>
      <c r="AG50" s="136"/>
      <c r="AH50" s="142"/>
      <c r="AI50" s="143"/>
      <c r="AJ50" s="144"/>
      <c r="AK50" s="144"/>
      <c r="AL50" s="144"/>
      <c r="AM50" s="145"/>
      <c r="AN50" s="146"/>
      <c r="AO50" s="147"/>
      <c r="AP50" s="32">
        <f t="shared" si="3"/>
        <v>0</v>
      </c>
      <c r="AQ50" s="60">
        <f t="shared" si="3"/>
        <v>0</v>
      </c>
      <c r="AR50" s="37" t="e">
        <f t="shared" si="0"/>
        <v>#DIV/0!</v>
      </c>
      <c r="AS50" s="40">
        <f t="shared" si="4"/>
        <v>0</v>
      </c>
      <c r="AT50" s="40"/>
      <c r="AU50" s="46"/>
    </row>
    <row r="51" spans="1:47" ht="16.5" thickBot="1">
      <c r="A51" s="89">
        <v>47</v>
      </c>
      <c r="B51" s="221"/>
      <c r="C51" s="66"/>
      <c r="D51" s="57"/>
      <c r="E51" s="98"/>
      <c r="F51" s="130"/>
      <c r="G51" s="183"/>
      <c r="H51" s="183"/>
      <c r="I51" s="183"/>
      <c r="J51" s="183"/>
      <c r="K51" s="134"/>
      <c r="L51" s="290"/>
      <c r="M51" s="291"/>
      <c r="N51" s="292"/>
      <c r="O51" s="292"/>
      <c r="P51" s="292"/>
      <c r="Q51" s="292"/>
      <c r="R51" s="293"/>
      <c r="S51" s="291"/>
      <c r="T51" s="290"/>
      <c r="U51" s="139"/>
      <c r="V51" s="132"/>
      <c r="W51" s="133"/>
      <c r="X51" s="132"/>
      <c r="Y51" s="134"/>
      <c r="Z51" s="135"/>
      <c r="AA51" s="140"/>
      <c r="AB51" s="137"/>
      <c r="AC51" s="132"/>
      <c r="AD51" s="141"/>
      <c r="AE51" s="132"/>
      <c r="AF51" s="134"/>
      <c r="AG51" s="136"/>
      <c r="AH51" s="142"/>
      <c r="AI51" s="143"/>
      <c r="AJ51" s="144"/>
      <c r="AK51" s="144"/>
      <c r="AL51" s="144"/>
      <c r="AM51" s="145"/>
      <c r="AN51" s="146"/>
      <c r="AO51" s="147"/>
      <c r="AP51" s="32">
        <f t="shared" si="3"/>
        <v>0</v>
      </c>
      <c r="AQ51" s="33">
        <f t="shared" si="3"/>
        <v>0</v>
      </c>
      <c r="AR51" s="37" t="e">
        <f t="shared" si="0"/>
        <v>#DIV/0!</v>
      </c>
      <c r="AS51" s="40">
        <f t="shared" si="4"/>
        <v>0</v>
      </c>
      <c r="AT51" s="40"/>
      <c r="AU51" s="46"/>
    </row>
    <row r="52" spans="1:47" ht="16.5" thickBot="1">
      <c r="A52" s="89">
        <v>48</v>
      </c>
      <c r="B52" s="362"/>
      <c r="C52" s="66"/>
      <c r="D52" s="57"/>
      <c r="E52" s="98"/>
      <c r="F52" s="130"/>
      <c r="G52" s="183"/>
      <c r="H52" s="183"/>
      <c r="I52" s="183"/>
      <c r="J52" s="183"/>
      <c r="K52" s="134"/>
      <c r="L52" s="290"/>
      <c r="M52" s="291"/>
      <c r="N52" s="292"/>
      <c r="O52" s="292"/>
      <c r="P52" s="292"/>
      <c r="Q52" s="292"/>
      <c r="R52" s="293"/>
      <c r="S52" s="291"/>
      <c r="T52" s="290"/>
      <c r="U52" s="139"/>
      <c r="V52" s="132"/>
      <c r="W52" s="133"/>
      <c r="X52" s="132"/>
      <c r="Y52" s="134"/>
      <c r="Z52" s="135"/>
      <c r="AA52" s="140"/>
      <c r="AB52" s="137"/>
      <c r="AC52" s="132"/>
      <c r="AD52" s="141"/>
      <c r="AE52" s="132"/>
      <c r="AF52" s="134"/>
      <c r="AG52" s="136"/>
      <c r="AH52" s="142"/>
      <c r="AI52" s="143"/>
      <c r="AJ52" s="144"/>
      <c r="AK52" s="144"/>
      <c r="AL52" s="144"/>
      <c r="AM52" s="145"/>
      <c r="AN52" s="146"/>
      <c r="AO52" s="147"/>
      <c r="AP52" s="32">
        <f t="shared" si="3"/>
        <v>0</v>
      </c>
      <c r="AQ52" s="60">
        <f t="shared" si="3"/>
        <v>0</v>
      </c>
      <c r="AR52" s="37" t="e">
        <f t="shared" si="0"/>
        <v>#DIV/0!</v>
      </c>
      <c r="AS52" s="40">
        <f t="shared" si="4"/>
        <v>0</v>
      </c>
      <c r="AT52" s="40"/>
      <c r="AU52" s="46"/>
    </row>
    <row r="53" spans="1:47" ht="16.5" thickBot="1">
      <c r="A53" s="96">
        <v>49</v>
      </c>
      <c r="B53" s="221"/>
      <c r="C53" s="66"/>
      <c r="D53" s="57"/>
      <c r="E53" s="98"/>
      <c r="F53" s="130"/>
      <c r="G53" s="183"/>
      <c r="H53" s="183"/>
      <c r="I53" s="183"/>
      <c r="J53" s="183"/>
      <c r="K53" s="134"/>
      <c r="L53" s="290"/>
      <c r="M53" s="291"/>
      <c r="N53" s="292"/>
      <c r="O53" s="292"/>
      <c r="P53" s="292"/>
      <c r="Q53" s="292"/>
      <c r="R53" s="293"/>
      <c r="S53" s="291"/>
      <c r="T53" s="290"/>
      <c r="U53" s="139"/>
      <c r="V53" s="132"/>
      <c r="W53" s="133"/>
      <c r="X53" s="132"/>
      <c r="Y53" s="134"/>
      <c r="Z53" s="135"/>
      <c r="AA53" s="140"/>
      <c r="AB53" s="137"/>
      <c r="AC53" s="132"/>
      <c r="AD53" s="141"/>
      <c r="AE53" s="132"/>
      <c r="AF53" s="134"/>
      <c r="AG53" s="136"/>
      <c r="AH53" s="142"/>
      <c r="AI53" s="143"/>
      <c r="AJ53" s="144"/>
      <c r="AK53" s="144"/>
      <c r="AL53" s="144"/>
      <c r="AM53" s="145"/>
      <c r="AN53" s="146"/>
      <c r="AO53" s="147"/>
      <c r="AP53" s="32">
        <f t="shared" si="3"/>
        <v>0</v>
      </c>
      <c r="AQ53" s="33">
        <f t="shared" si="3"/>
        <v>0</v>
      </c>
      <c r="AR53" s="37" t="e">
        <f t="shared" si="0"/>
        <v>#DIV/0!</v>
      </c>
      <c r="AS53" s="40">
        <f t="shared" si="4"/>
        <v>0</v>
      </c>
      <c r="AT53" s="40"/>
      <c r="AU53" s="46"/>
    </row>
    <row r="54" spans="1:47" ht="16.5" thickBot="1">
      <c r="A54" s="89">
        <v>50</v>
      </c>
      <c r="B54" s="221"/>
      <c r="C54" s="66"/>
      <c r="D54" s="57"/>
      <c r="E54" s="98"/>
      <c r="F54" s="130"/>
      <c r="G54" s="183"/>
      <c r="H54" s="183"/>
      <c r="I54" s="183"/>
      <c r="J54" s="183"/>
      <c r="K54" s="134"/>
      <c r="L54" s="290"/>
      <c r="M54" s="291"/>
      <c r="N54" s="292"/>
      <c r="O54" s="292"/>
      <c r="P54" s="292"/>
      <c r="Q54" s="292"/>
      <c r="R54" s="293"/>
      <c r="S54" s="291"/>
      <c r="T54" s="290"/>
      <c r="U54" s="139"/>
      <c r="V54" s="132"/>
      <c r="W54" s="133"/>
      <c r="X54" s="132"/>
      <c r="Y54" s="134"/>
      <c r="Z54" s="135"/>
      <c r="AA54" s="140"/>
      <c r="AB54" s="108"/>
      <c r="AC54" s="132"/>
      <c r="AD54" s="141"/>
      <c r="AE54" s="132"/>
      <c r="AF54" s="134"/>
      <c r="AG54" s="136"/>
      <c r="AH54" s="142"/>
      <c r="AI54" s="143"/>
      <c r="AJ54" s="144"/>
      <c r="AK54" s="144"/>
      <c r="AL54" s="144"/>
      <c r="AM54" s="145"/>
      <c r="AN54" s="146"/>
      <c r="AO54" s="147"/>
      <c r="AP54" s="32">
        <f>SUM(L54,S54,Z54,AG54,AN54)</f>
        <v>0</v>
      </c>
      <c r="AQ54" s="60">
        <f t="shared" si="3"/>
        <v>0</v>
      </c>
      <c r="AR54" s="37" t="e">
        <f t="shared" si="0"/>
        <v>#DIV/0!</v>
      </c>
      <c r="AS54" s="40">
        <f t="shared" si="4"/>
        <v>0</v>
      </c>
      <c r="AT54" s="40"/>
      <c r="AU54" s="46"/>
    </row>
    <row r="55" spans="1:47" ht="16.5" thickBot="1">
      <c r="A55" s="89">
        <v>51</v>
      </c>
      <c r="B55" s="221"/>
      <c r="C55" s="85"/>
      <c r="D55" s="84"/>
      <c r="E55" s="98"/>
      <c r="F55" s="130"/>
      <c r="G55" s="183"/>
      <c r="H55" s="183"/>
      <c r="I55" s="183"/>
      <c r="J55" s="183"/>
      <c r="K55" s="134"/>
      <c r="L55" s="290"/>
      <c r="M55" s="291"/>
      <c r="N55" s="292"/>
      <c r="O55" s="292"/>
      <c r="P55" s="292"/>
      <c r="Q55" s="292"/>
      <c r="R55" s="293"/>
      <c r="S55" s="291"/>
      <c r="T55" s="290"/>
      <c r="U55" s="139"/>
      <c r="V55" s="132"/>
      <c r="W55" s="133"/>
      <c r="X55" s="132"/>
      <c r="Y55" s="134"/>
      <c r="Z55" s="135"/>
      <c r="AA55" s="140"/>
      <c r="AB55" s="137"/>
      <c r="AC55" s="132"/>
      <c r="AD55" s="141"/>
      <c r="AE55" s="132"/>
      <c r="AF55" s="134"/>
      <c r="AG55" s="136"/>
      <c r="AH55" s="142"/>
      <c r="AI55" s="143"/>
      <c r="AJ55" s="144"/>
      <c r="AK55" s="144"/>
      <c r="AL55" s="144"/>
      <c r="AM55" s="145"/>
      <c r="AN55" s="146"/>
      <c r="AO55" s="147"/>
      <c r="AP55" s="32">
        <f t="shared" si="3"/>
        <v>0</v>
      </c>
      <c r="AQ55" s="33">
        <f t="shared" si="3"/>
        <v>0</v>
      </c>
      <c r="AR55" s="37" t="e">
        <f t="shared" si="0"/>
        <v>#DIV/0!</v>
      </c>
      <c r="AS55" s="40">
        <f t="shared" si="4"/>
        <v>0</v>
      </c>
      <c r="AT55" s="40"/>
      <c r="AU55" s="46"/>
    </row>
    <row r="56" spans="1:47" ht="16.5" thickBot="1">
      <c r="A56" s="96">
        <v>52</v>
      </c>
      <c r="B56" s="221"/>
      <c r="C56" s="66"/>
      <c r="D56" s="57"/>
      <c r="E56" s="98"/>
      <c r="F56" s="130"/>
      <c r="G56" s="183"/>
      <c r="H56" s="183"/>
      <c r="I56" s="183"/>
      <c r="J56" s="183"/>
      <c r="K56" s="134"/>
      <c r="L56" s="290"/>
      <c r="M56" s="291"/>
      <c r="N56" s="292"/>
      <c r="O56" s="292"/>
      <c r="P56" s="292"/>
      <c r="Q56" s="292"/>
      <c r="R56" s="293"/>
      <c r="S56" s="291"/>
      <c r="T56" s="290"/>
      <c r="U56" s="139"/>
      <c r="V56" s="132"/>
      <c r="W56" s="133"/>
      <c r="X56" s="132"/>
      <c r="Y56" s="134"/>
      <c r="Z56" s="135"/>
      <c r="AA56" s="140"/>
      <c r="AB56" s="137"/>
      <c r="AC56" s="132"/>
      <c r="AD56" s="141"/>
      <c r="AE56" s="132"/>
      <c r="AF56" s="134"/>
      <c r="AG56" s="136"/>
      <c r="AH56" s="142"/>
      <c r="AI56" s="143"/>
      <c r="AJ56" s="144"/>
      <c r="AK56" s="144"/>
      <c r="AL56" s="144"/>
      <c r="AM56" s="145"/>
      <c r="AN56" s="146"/>
      <c r="AO56" s="147"/>
      <c r="AP56" s="32">
        <f t="shared" si="3"/>
        <v>0</v>
      </c>
      <c r="AQ56" s="60">
        <f t="shared" si="3"/>
        <v>0</v>
      </c>
      <c r="AR56" s="37" t="e">
        <f t="shared" si="0"/>
        <v>#DIV/0!</v>
      </c>
      <c r="AS56" s="40">
        <f t="shared" si="4"/>
        <v>0</v>
      </c>
      <c r="AT56" s="40"/>
      <c r="AU56" s="46"/>
    </row>
    <row r="57" spans="1:47" ht="16.5" thickBot="1">
      <c r="A57" s="89">
        <v>53</v>
      </c>
      <c r="B57" s="221"/>
      <c r="C57" s="66"/>
      <c r="D57" s="57"/>
      <c r="E57" s="98"/>
      <c r="F57" s="130"/>
      <c r="G57" s="183"/>
      <c r="H57" s="183"/>
      <c r="I57" s="183"/>
      <c r="J57" s="183"/>
      <c r="K57" s="134"/>
      <c r="L57" s="290"/>
      <c r="M57" s="291"/>
      <c r="N57" s="292"/>
      <c r="O57" s="292"/>
      <c r="P57" s="292"/>
      <c r="Q57" s="292"/>
      <c r="R57" s="293"/>
      <c r="S57" s="291"/>
      <c r="T57" s="290"/>
      <c r="U57" s="139"/>
      <c r="V57" s="132"/>
      <c r="W57" s="133"/>
      <c r="X57" s="132"/>
      <c r="Y57" s="134"/>
      <c r="Z57" s="135"/>
      <c r="AA57" s="140"/>
      <c r="AB57" s="137"/>
      <c r="AC57" s="132"/>
      <c r="AD57" s="141"/>
      <c r="AE57" s="132"/>
      <c r="AF57" s="134"/>
      <c r="AG57" s="136"/>
      <c r="AH57" s="142"/>
      <c r="AI57" s="143"/>
      <c r="AJ57" s="144"/>
      <c r="AK57" s="144"/>
      <c r="AL57" s="144"/>
      <c r="AM57" s="145"/>
      <c r="AN57" s="146"/>
      <c r="AO57" s="147"/>
      <c r="AP57" s="32">
        <f t="shared" si="3"/>
        <v>0</v>
      </c>
      <c r="AQ57" s="33">
        <f t="shared" si="3"/>
        <v>0</v>
      </c>
      <c r="AR57" s="37" t="e">
        <f t="shared" si="0"/>
        <v>#DIV/0!</v>
      </c>
      <c r="AS57" s="40">
        <f t="shared" si="4"/>
        <v>0</v>
      </c>
      <c r="AT57" s="40"/>
      <c r="AU57" s="46"/>
    </row>
    <row r="58" spans="1:47" ht="16.5" thickBot="1">
      <c r="A58" s="89">
        <v>54</v>
      </c>
      <c r="B58" s="221"/>
      <c r="C58" s="66"/>
      <c r="D58" s="57"/>
      <c r="E58" s="98"/>
      <c r="F58" s="130"/>
      <c r="G58" s="183"/>
      <c r="H58" s="183"/>
      <c r="I58" s="183"/>
      <c r="J58" s="183"/>
      <c r="K58" s="134"/>
      <c r="L58" s="290"/>
      <c r="M58" s="291"/>
      <c r="N58" s="292"/>
      <c r="O58" s="292"/>
      <c r="P58" s="292"/>
      <c r="Q58" s="292"/>
      <c r="R58" s="293"/>
      <c r="S58" s="291"/>
      <c r="T58" s="290"/>
      <c r="U58" s="139"/>
      <c r="V58" s="132"/>
      <c r="W58" s="133"/>
      <c r="X58" s="132"/>
      <c r="Y58" s="134"/>
      <c r="Z58" s="135"/>
      <c r="AA58" s="140"/>
      <c r="AB58" s="137"/>
      <c r="AC58" s="132"/>
      <c r="AD58" s="141"/>
      <c r="AE58" s="132"/>
      <c r="AF58" s="134"/>
      <c r="AG58" s="136"/>
      <c r="AH58" s="142"/>
      <c r="AI58" s="143"/>
      <c r="AJ58" s="144"/>
      <c r="AK58" s="144"/>
      <c r="AL58" s="144"/>
      <c r="AM58" s="145"/>
      <c r="AN58" s="146"/>
      <c r="AO58" s="147"/>
      <c r="AP58" s="32">
        <f t="shared" si="3"/>
        <v>0</v>
      </c>
      <c r="AQ58" s="60">
        <f t="shared" si="3"/>
        <v>0</v>
      </c>
      <c r="AR58" s="37" t="e">
        <f t="shared" si="0"/>
        <v>#DIV/0!</v>
      </c>
      <c r="AS58" s="40">
        <f t="shared" si="4"/>
        <v>0</v>
      </c>
      <c r="AT58" s="40"/>
      <c r="AU58" s="46"/>
    </row>
    <row r="59" spans="1:47" ht="16.5" thickBot="1">
      <c r="A59" s="96">
        <v>55</v>
      </c>
      <c r="B59" s="221"/>
      <c r="C59" s="66"/>
      <c r="D59" s="57"/>
      <c r="E59" s="98"/>
      <c r="F59" s="130"/>
      <c r="G59" s="183"/>
      <c r="H59" s="183"/>
      <c r="I59" s="183"/>
      <c r="J59" s="183"/>
      <c r="K59" s="134"/>
      <c r="L59" s="290"/>
      <c r="M59" s="291"/>
      <c r="N59" s="292"/>
      <c r="O59" s="292"/>
      <c r="P59" s="292"/>
      <c r="Q59" s="292"/>
      <c r="R59" s="293"/>
      <c r="S59" s="291"/>
      <c r="T59" s="290"/>
      <c r="U59" s="139"/>
      <c r="V59" s="132"/>
      <c r="W59" s="133"/>
      <c r="X59" s="132"/>
      <c r="Y59" s="134"/>
      <c r="Z59" s="135"/>
      <c r="AA59" s="140"/>
      <c r="AB59" s="137"/>
      <c r="AC59" s="132"/>
      <c r="AD59" s="141"/>
      <c r="AE59" s="132"/>
      <c r="AF59" s="134"/>
      <c r="AG59" s="136"/>
      <c r="AH59" s="142"/>
      <c r="AI59" s="143"/>
      <c r="AJ59" s="144"/>
      <c r="AK59" s="144"/>
      <c r="AL59" s="144"/>
      <c r="AM59" s="145"/>
      <c r="AN59" s="146"/>
      <c r="AO59" s="147"/>
      <c r="AP59" s="32">
        <f t="shared" si="3"/>
        <v>0</v>
      </c>
      <c r="AQ59" s="33">
        <f t="shared" si="3"/>
        <v>0</v>
      </c>
      <c r="AR59" s="37" t="e">
        <f t="shared" si="0"/>
        <v>#DIV/0!</v>
      </c>
      <c r="AS59" s="40">
        <f t="shared" si="4"/>
        <v>0</v>
      </c>
      <c r="AT59" s="40"/>
      <c r="AU59" s="46"/>
    </row>
    <row r="60" spans="1:47" ht="16.5" thickBot="1">
      <c r="A60" s="89">
        <v>56</v>
      </c>
      <c r="B60" s="221"/>
      <c r="C60" s="67"/>
      <c r="D60" s="59"/>
      <c r="E60" s="98"/>
      <c r="F60" s="130"/>
      <c r="G60" s="183"/>
      <c r="H60" s="183"/>
      <c r="I60" s="183"/>
      <c r="J60" s="183"/>
      <c r="K60" s="134"/>
      <c r="L60" s="290"/>
      <c r="M60" s="291"/>
      <c r="N60" s="292"/>
      <c r="O60" s="292"/>
      <c r="P60" s="292"/>
      <c r="Q60" s="292"/>
      <c r="R60" s="293"/>
      <c r="S60" s="291"/>
      <c r="T60" s="290"/>
      <c r="U60" s="139"/>
      <c r="V60" s="132"/>
      <c r="W60" s="133"/>
      <c r="X60" s="132"/>
      <c r="Y60" s="134"/>
      <c r="Z60" s="135"/>
      <c r="AA60" s="140"/>
      <c r="AB60" s="137"/>
      <c r="AC60" s="132"/>
      <c r="AD60" s="141"/>
      <c r="AE60" s="132"/>
      <c r="AF60" s="134"/>
      <c r="AG60" s="136"/>
      <c r="AH60" s="142"/>
      <c r="AI60" s="143"/>
      <c r="AJ60" s="144"/>
      <c r="AK60" s="144"/>
      <c r="AL60" s="144"/>
      <c r="AM60" s="145"/>
      <c r="AN60" s="146"/>
      <c r="AO60" s="147"/>
      <c r="AP60" s="32">
        <f t="shared" si="3"/>
        <v>0</v>
      </c>
      <c r="AQ60" s="60">
        <f t="shared" si="3"/>
        <v>0</v>
      </c>
      <c r="AR60" s="37" t="e">
        <f t="shared" si="0"/>
        <v>#DIV/0!</v>
      </c>
      <c r="AS60" s="40">
        <f t="shared" si="4"/>
        <v>0</v>
      </c>
      <c r="AT60" s="40"/>
      <c r="AU60" s="46"/>
    </row>
    <row r="61" spans="1:47" ht="16.5" thickBot="1">
      <c r="A61" s="89">
        <v>57</v>
      </c>
      <c r="B61" s="221"/>
      <c r="C61" s="66"/>
      <c r="D61" s="57"/>
      <c r="E61" s="98"/>
      <c r="F61" s="130"/>
      <c r="G61" s="183"/>
      <c r="H61" s="183"/>
      <c r="I61" s="183"/>
      <c r="J61" s="183"/>
      <c r="K61" s="134"/>
      <c r="L61" s="290"/>
      <c r="M61" s="291"/>
      <c r="N61" s="292"/>
      <c r="O61" s="292"/>
      <c r="P61" s="292"/>
      <c r="Q61" s="292"/>
      <c r="R61" s="293"/>
      <c r="S61" s="291"/>
      <c r="T61" s="290"/>
      <c r="U61" s="139"/>
      <c r="V61" s="132"/>
      <c r="W61" s="133"/>
      <c r="X61" s="132"/>
      <c r="Y61" s="134"/>
      <c r="Z61" s="135"/>
      <c r="AA61" s="140"/>
      <c r="AB61" s="137"/>
      <c r="AC61" s="132"/>
      <c r="AD61" s="141"/>
      <c r="AE61" s="132"/>
      <c r="AF61" s="134"/>
      <c r="AG61" s="136"/>
      <c r="AH61" s="142"/>
      <c r="AI61" s="143"/>
      <c r="AJ61" s="144"/>
      <c r="AK61" s="144"/>
      <c r="AL61" s="144"/>
      <c r="AM61" s="145"/>
      <c r="AN61" s="146"/>
      <c r="AO61" s="147"/>
      <c r="AP61" s="32">
        <f t="shared" si="3"/>
        <v>0</v>
      </c>
      <c r="AQ61" s="33">
        <f t="shared" si="3"/>
        <v>0</v>
      </c>
      <c r="AR61" s="37" t="e">
        <f t="shared" si="0"/>
        <v>#DIV/0!</v>
      </c>
      <c r="AS61" s="40">
        <f>AP61*1.5</f>
        <v>0</v>
      </c>
      <c r="AT61" s="40"/>
      <c r="AU61" s="46"/>
    </row>
    <row r="62" spans="1:47" ht="16.5" thickBot="1">
      <c r="A62" s="96">
        <v>58</v>
      </c>
      <c r="B62" s="221"/>
      <c r="C62" s="66"/>
      <c r="D62" s="57"/>
      <c r="E62" s="98"/>
      <c r="F62" s="130"/>
      <c r="G62" s="183"/>
      <c r="H62" s="183"/>
      <c r="I62" s="183"/>
      <c r="J62" s="183"/>
      <c r="K62" s="134"/>
      <c r="L62" s="290"/>
      <c r="M62" s="291"/>
      <c r="N62" s="292"/>
      <c r="O62" s="292"/>
      <c r="P62" s="292"/>
      <c r="Q62" s="292"/>
      <c r="R62" s="293"/>
      <c r="S62" s="291"/>
      <c r="T62" s="290"/>
      <c r="U62" s="139"/>
      <c r="V62" s="132"/>
      <c r="W62" s="133"/>
      <c r="X62" s="132"/>
      <c r="Y62" s="134"/>
      <c r="Z62" s="135"/>
      <c r="AA62" s="140"/>
      <c r="AB62" s="137"/>
      <c r="AC62" s="132"/>
      <c r="AD62" s="141"/>
      <c r="AE62" s="132"/>
      <c r="AF62" s="134"/>
      <c r="AG62" s="136"/>
      <c r="AH62" s="142"/>
      <c r="AI62" s="143"/>
      <c r="AJ62" s="144"/>
      <c r="AK62" s="144"/>
      <c r="AL62" s="144"/>
      <c r="AM62" s="145"/>
      <c r="AN62" s="146"/>
      <c r="AO62" s="147"/>
      <c r="AP62" s="32">
        <f t="shared" si="3"/>
        <v>0</v>
      </c>
      <c r="AQ62" s="60">
        <f t="shared" si="3"/>
        <v>0</v>
      </c>
      <c r="AR62" s="37" t="e">
        <f t="shared" si="0"/>
        <v>#DIV/0!</v>
      </c>
      <c r="AS62" s="40">
        <f t="shared" ref="AS62:AS93" si="5">AT62</f>
        <v>0</v>
      </c>
      <c r="AT62" s="40"/>
      <c r="AU62" s="46"/>
    </row>
    <row r="63" spans="1:47" ht="16.5" thickBot="1">
      <c r="A63" s="89">
        <v>59</v>
      </c>
      <c r="B63" s="221"/>
      <c r="C63" s="66"/>
      <c r="D63" s="57"/>
      <c r="E63" s="98"/>
      <c r="F63" s="130"/>
      <c r="G63" s="183"/>
      <c r="H63" s="183"/>
      <c r="I63" s="183"/>
      <c r="J63" s="183"/>
      <c r="K63" s="134"/>
      <c r="L63" s="290"/>
      <c r="M63" s="291"/>
      <c r="N63" s="292"/>
      <c r="O63" s="292"/>
      <c r="P63" s="292"/>
      <c r="Q63" s="292"/>
      <c r="R63" s="293"/>
      <c r="S63" s="291"/>
      <c r="T63" s="290"/>
      <c r="U63" s="139"/>
      <c r="V63" s="132"/>
      <c r="W63" s="133"/>
      <c r="X63" s="132"/>
      <c r="Y63" s="134"/>
      <c r="Z63" s="135"/>
      <c r="AA63" s="140"/>
      <c r="AB63" s="137"/>
      <c r="AC63" s="132"/>
      <c r="AD63" s="141"/>
      <c r="AE63" s="132"/>
      <c r="AF63" s="134"/>
      <c r="AG63" s="136"/>
      <c r="AH63" s="142"/>
      <c r="AI63" s="143"/>
      <c r="AJ63" s="144"/>
      <c r="AK63" s="144"/>
      <c r="AL63" s="144"/>
      <c r="AM63" s="145"/>
      <c r="AN63" s="146"/>
      <c r="AO63" s="147"/>
      <c r="AP63" s="32">
        <f t="shared" si="3"/>
        <v>0</v>
      </c>
      <c r="AQ63" s="33">
        <f t="shared" si="3"/>
        <v>0</v>
      </c>
      <c r="AR63" s="37" t="e">
        <f t="shared" si="0"/>
        <v>#DIV/0!</v>
      </c>
      <c r="AS63" s="40">
        <f t="shared" si="5"/>
        <v>0</v>
      </c>
      <c r="AT63" s="40"/>
      <c r="AU63" s="46"/>
    </row>
    <row r="64" spans="1:47" ht="16.5" thickBot="1">
      <c r="A64" s="89">
        <v>60</v>
      </c>
      <c r="B64" s="221"/>
      <c r="C64" s="66"/>
      <c r="D64" s="57"/>
      <c r="E64" s="98"/>
      <c r="F64" s="130"/>
      <c r="G64" s="183"/>
      <c r="H64" s="183"/>
      <c r="I64" s="183"/>
      <c r="J64" s="183"/>
      <c r="K64" s="134"/>
      <c r="L64" s="290"/>
      <c r="M64" s="291"/>
      <c r="N64" s="292"/>
      <c r="O64" s="292"/>
      <c r="P64" s="292"/>
      <c r="Q64" s="292"/>
      <c r="R64" s="293"/>
      <c r="S64" s="291"/>
      <c r="T64" s="290"/>
      <c r="U64" s="139"/>
      <c r="V64" s="132"/>
      <c r="W64" s="133"/>
      <c r="X64" s="132"/>
      <c r="Y64" s="134"/>
      <c r="Z64" s="135"/>
      <c r="AA64" s="140"/>
      <c r="AB64" s="137"/>
      <c r="AC64" s="132"/>
      <c r="AD64" s="141"/>
      <c r="AE64" s="132"/>
      <c r="AF64" s="134"/>
      <c r="AG64" s="136"/>
      <c r="AH64" s="142"/>
      <c r="AI64" s="143"/>
      <c r="AJ64" s="144"/>
      <c r="AK64" s="144"/>
      <c r="AL64" s="144"/>
      <c r="AM64" s="145"/>
      <c r="AN64" s="146"/>
      <c r="AO64" s="147"/>
      <c r="AP64" s="32">
        <f t="shared" si="3"/>
        <v>0</v>
      </c>
      <c r="AQ64" s="60">
        <f t="shared" si="3"/>
        <v>0</v>
      </c>
      <c r="AR64" s="37" t="e">
        <f t="shared" si="0"/>
        <v>#DIV/0!</v>
      </c>
      <c r="AS64" s="40">
        <f t="shared" si="5"/>
        <v>0</v>
      </c>
      <c r="AT64" s="40"/>
      <c r="AU64" s="46"/>
    </row>
    <row r="65" spans="1:47" ht="16.5" thickBot="1">
      <c r="A65" s="96">
        <v>61</v>
      </c>
      <c r="B65" s="180"/>
      <c r="C65" s="66"/>
      <c r="D65" s="220"/>
      <c r="E65" s="98"/>
      <c r="F65" s="130"/>
      <c r="G65" s="183"/>
      <c r="H65" s="183"/>
      <c r="I65" s="183"/>
      <c r="J65" s="183"/>
      <c r="K65" s="134"/>
      <c r="L65" s="290"/>
      <c r="M65" s="291"/>
      <c r="N65" s="292"/>
      <c r="O65" s="292"/>
      <c r="P65" s="292"/>
      <c r="Q65" s="294"/>
      <c r="R65" s="293"/>
      <c r="S65" s="291"/>
      <c r="T65" s="290"/>
      <c r="U65" s="139"/>
      <c r="V65" s="132"/>
      <c r="W65" s="133"/>
      <c r="X65" s="132"/>
      <c r="Y65" s="134"/>
      <c r="Z65" s="135"/>
      <c r="AA65" s="140"/>
      <c r="AB65" s="137"/>
      <c r="AC65" s="132"/>
      <c r="AD65" s="141"/>
      <c r="AE65" s="132"/>
      <c r="AF65" s="134"/>
      <c r="AG65" s="136"/>
      <c r="AH65" s="142"/>
      <c r="AI65" s="143"/>
      <c r="AJ65" s="144"/>
      <c r="AK65" s="144"/>
      <c r="AL65" s="144"/>
      <c r="AM65" s="145"/>
      <c r="AN65" s="146"/>
      <c r="AO65" s="147"/>
      <c r="AP65" s="32">
        <f t="shared" si="3"/>
        <v>0</v>
      </c>
      <c r="AQ65" s="33">
        <f t="shared" si="3"/>
        <v>0</v>
      </c>
      <c r="AR65" s="37" t="e">
        <f t="shared" si="0"/>
        <v>#DIV/0!</v>
      </c>
      <c r="AS65" s="40">
        <f t="shared" si="5"/>
        <v>0</v>
      </c>
      <c r="AT65" s="40"/>
      <c r="AU65" s="46"/>
    </row>
    <row r="66" spans="1:47" ht="16.5" thickBot="1">
      <c r="A66" s="89">
        <v>62</v>
      </c>
      <c r="B66" s="180"/>
      <c r="C66" s="66"/>
      <c r="D66" s="221"/>
      <c r="E66" s="98"/>
      <c r="F66" s="130"/>
      <c r="G66" s="183"/>
      <c r="H66" s="183"/>
      <c r="I66" s="183"/>
      <c r="J66" s="183"/>
      <c r="K66" s="134"/>
      <c r="L66" s="290"/>
      <c r="M66" s="291"/>
      <c r="N66" s="292"/>
      <c r="O66" s="292"/>
      <c r="P66" s="292"/>
      <c r="Q66" s="292"/>
      <c r="R66" s="293"/>
      <c r="S66" s="291"/>
      <c r="T66" s="290"/>
      <c r="U66" s="139"/>
      <c r="V66" s="132"/>
      <c r="W66" s="133"/>
      <c r="X66" s="132"/>
      <c r="Y66" s="134"/>
      <c r="Z66" s="135"/>
      <c r="AA66" s="140"/>
      <c r="AB66" s="137"/>
      <c r="AC66" s="132"/>
      <c r="AD66" s="141"/>
      <c r="AE66" s="132"/>
      <c r="AF66" s="134"/>
      <c r="AG66" s="136"/>
      <c r="AH66" s="142"/>
      <c r="AI66" s="143"/>
      <c r="AJ66" s="144"/>
      <c r="AK66" s="144"/>
      <c r="AL66" s="144"/>
      <c r="AM66" s="145"/>
      <c r="AN66" s="146"/>
      <c r="AO66" s="147"/>
      <c r="AP66" s="32">
        <f t="shared" si="3"/>
        <v>0</v>
      </c>
      <c r="AQ66" s="60">
        <f t="shared" si="3"/>
        <v>0</v>
      </c>
      <c r="AR66" s="37" t="e">
        <f t="shared" si="0"/>
        <v>#DIV/0!</v>
      </c>
      <c r="AS66" s="40"/>
      <c r="AT66" s="40"/>
      <c r="AU66" s="46"/>
    </row>
    <row r="67" spans="1:47" ht="16.5" thickBot="1">
      <c r="A67" s="89">
        <v>63</v>
      </c>
      <c r="B67" s="180"/>
      <c r="C67" s="66"/>
      <c r="D67" s="221"/>
      <c r="E67" s="98"/>
      <c r="F67" s="130"/>
      <c r="G67" s="183"/>
      <c r="H67" s="183"/>
      <c r="I67" s="183"/>
      <c r="J67" s="183"/>
      <c r="K67" s="134"/>
      <c r="L67" s="290"/>
      <c r="M67" s="291"/>
      <c r="N67" s="292"/>
      <c r="O67" s="292"/>
      <c r="P67" s="292"/>
      <c r="Q67" s="292"/>
      <c r="R67" s="293"/>
      <c r="S67" s="291"/>
      <c r="T67" s="290"/>
      <c r="U67" s="139"/>
      <c r="V67" s="132"/>
      <c r="W67" s="133"/>
      <c r="X67" s="132"/>
      <c r="Y67" s="134"/>
      <c r="Z67" s="135"/>
      <c r="AA67" s="140"/>
      <c r="AB67" s="137"/>
      <c r="AC67" s="132"/>
      <c r="AD67" s="141"/>
      <c r="AE67" s="132"/>
      <c r="AF67" s="134"/>
      <c r="AG67" s="136"/>
      <c r="AH67" s="142"/>
      <c r="AI67" s="143"/>
      <c r="AJ67" s="144"/>
      <c r="AK67" s="144"/>
      <c r="AL67" s="144"/>
      <c r="AM67" s="145"/>
      <c r="AN67" s="146"/>
      <c r="AO67" s="147"/>
      <c r="AP67" s="32">
        <f t="shared" si="3"/>
        <v>0</v>
      </c>
      <c r="AQ67" s="33">
        <f t="shared" si="3"/>
        <v>0</v>
      </c>
      <c r="AR67" s="37" t="e">
        <f t="shared" si="0"/>
        <v>#DIV/0!</v>
      </c>
      <c r="AS67" s="40">
        <f t="shared" si="5"/>
        <v>0</v>
      </c>
      <c r="AT67" s="40"/>
      <c r="AU67" s="46"/>
    </row>
    <row r="68" spans="1:47" ht="16.5" thickBot="1">
      <c r="A68" s="96">
        <v>64</v>
      </c>
      <c r="B68" s="180"/>
      <c r="C68" s="66"/>
      <c r="D68" s="221"/>
      <c r="E68" s="98"/>
      <c r="F68" s="130"/>
      <c r="G68" s="183"/>
      <c r="H68" s="183"/>
      <c r="I68" s="183"/>
      <c r="J68" s="183"/>
      <c r="K68" s="134"/>
      <c r="L68" s="290"/>
      <c r="M68" s="291"/>
      <c r="N68" s="292"/>
      <c r="O68" s="292"/>
      <c r="P68" s="292"/>
      <c r="Q68" s="292"/>
      <c r="R68" s="293"/>
      <c r="S68" s="291"/>
      <c r="T68" s="290"/>
      <c r="U68" s="139"/>
      <c r="V68" s="132"/>
      <c r="W68" s="133"/>
      <c r="X68" s="132"/>
      <c r="Y68" s="134"/>
      <c r="Z68" s="135"/>
      <c r="AA68" s="140"/>
      <c r="AB68" s="137"/>
      <c r="AC68" s="132"/>
      <c r="AD68" s="141"/>
      <c r="AE68" s="132"/>
      <c r="AF68" s="134"/>
      <c r="AG68" s="136"/>
      <c r="AH68" s="142"/>
      <c r="AI68" s="143"/>
      <c r="AJ68" s="144"/>
      <c r="AK68" s="144"/>
      <c r="AL68" s="144"/>
      <c r="AM68" s="145"/>
      <c r="AN68" s="146"/>
      <c r="AO68" s="147"/>
      <c r="AP68" s="32">
        <f t="shared" si="3"/>
        <v>0</v>
      </c>
      <c r="AQ68" s="60">
        <f t="shared" si="3"/>
        <v>0</v>
      </c>
      <c r="AR68" s="37" t="e">
        <f t="shared" si="0"/>
        <v>#DIV/0!</v>
      </c>
      <c r="AS68" s="40">
        <f t="shared" si="5"/>
        <v>0</v>
      </c>
      <c r="AT68" s="40"/>
      <c r="AU68" s="46"/>
    </row>
    <row r="69" spans="1:47" ht="16.5" thickBot="1">
      <c r="A69" s="89">
        <v>65</v>
      </c>
      <c r="B69" s="180"/>
      <c r="C69" s="66"/>
      <c r="D69" s="221"/>
      <c r="E69" s="98"/>
      <c r="F69" s="130"/>
      <c r="G69" s="183"/>
      <c r="H69" s="183"/>
      <c r="I69" s="183"/>
      <c r="J69" s="183"/>
      <c r="K69" s="134"/>
      <c r="L69" s="290"/>
      <c r="M69" s="291"/>
      <c r="N69" s="292"/>
      <c r="O69" s="292"/>
      <c r="P69" s="292"/>
      <c r="Q69" s="292"/>
      <c r="R69" s="293"/>
      <c r="S69" s="291"/>
      <c r="T69" s="290"/>
      <c r="U69" s="139"/>
      <c r="V69" s="132"/>
      <c r="W69" s="133"/>
      <c r="X69" s="132"/>
      <c r="Y69" s="134"/>
      <c r="Z69" s="135"/>
      <c r="AA69" s="140"/>
      <c r="AB69" s="137"/>
      <c r="AC69" s="132"/>
      <c r="AD69" s="141"/>
      <c r="AE69" s="132"/>
      <c r="AF69" s="134"/>
      <c r="AG69" s="136"/>
      <c r="AH69" s="142"/>
      <c r="AI69" s="143"/>
      <c r="AJ69" s="144"/>
      <c r="AK69" s="144"/>
      <c r="AL69" s="144"/>
      <c r="AM69" s="145"/>
      <c r="AN69" s="146"/>
      <c r="AO69" s="147"/>
      <c r="AP69" s="32">
        <f t="shared" si="3"/>
        <v>0</v>
      </c>
      <c r="AQ69" s="33">
        <f t="shared" si="3"/>
        <v>0</v>
      </c>
      <c r="AR69" s="37" t="e">
        <f t="shared" ref="AR69:AR132" si="6">AP69/(AP69+AQ69)</f>
        <v>#DIV/0!</v>
      </c>
      <c r="AS69" s="40">
        <f t="shared" si="5"/>
        <v>0</v>
      </c>
      <c r="AT69" s="40"/>
      <c r="AU69" s="46"/>
    </row>
    <row r="70" spans="1:47" ht="16.5" thickBot="1">
      <c r="A70" s="89">
        <v>66</v>
      </c>
      <c r="B70" s="179"/>
      <c r="C70" s="67"/>
      <c r="D70" s="221"/>
      <c r="E70" s="98"/>
      <c r="F70" s="130"/>
      <c r="G70" s="183"/>
      <c r="H70" s="183"/>
      <c r="I70" s="183"/>
      <c r="J70" s="183"/>
      <c r="K70" s="134"/>
      <c r="L70" s="290"/>
      <c r="M70" s="291"/>
      <c r="N70" s="292"/>
      <c r="O70" s="292"/>
      <c r="P70" s="292"/>
      <c r="Q70" s="292"/>
      <c r="R70" s="293"/>
      <c r="S70" s="291"/>
      <c r="T70" s="290"/>
      <c r="U70" s="139"/>
      <c r="V70" s="132"/>
      <c r="W70" s="133"/>
      <c r="X70" s="132"/>
      <c r="Y70" s="134"/>
      <c r="Z70" s="135"/>
      <c r="AA70" s="140"/>
      <c r="AB70" s="137"/>
      <c r="AC70" s="132"/>
      <c r="AD70" s="141"/>
      <c r="AE70" s="132"/>
      <c r="AF70" s="134"/>
      <c r="AG70" s="136"/>
      <c r="AH70" s="142"/>
      <c r="AI70" s="143"/>
      <c r="AJ70" s="144"/>
      <c r="AK70" s="144"/>
      <c r="AL70" s="144"/>
      <c r="AM70" s="145"/>
      <c r="AN70" s="146"/>
      <c r="AO70" s="147"/>
      <c r="AP70" s="32">
        <f t="shared" si="3"/>
        <v>0</v>
      </c>
      <c r="AQ70" s="60">
        <f t="shared" si="3"/>
        <v>0</v>
      </c>
      <c r="AR70" s="37" t="e">
        <f t="shared" si="6"/>
        <v>#DIV/0!</v>
      </c>
      <c r="AS70" s="40">
        <f t="shared" si="5"/>
        <v>0</v>
      </c>
      <c r="AT70" s="40"/>
      <c r="AU70" s="46"/>
    </row>
    <row r="71" spans="1:47" ht="16.5" thickBot="1">
      <c r="A71" s="96">
        <v>67</v>
      </c>
      <c r="B71" s="180"/>
      <c r="C71" s="66"/>
      <c r="D71" s="221"/>
      <c r="E71" s="98"/>
      <c r="F71" s="130"/>
      <c r="G71" s="183"/>
      <c r="H71" s="183"/>
      <c r="I71" s="183"/>
      <c r="J71" s="183"/>
      <c r="K71" s="134"/>
      <c r="L71" s="290"/>
      <c r="M71" s="291"/>
      <c r="N71" s="292"/>
      <c r="O71" s="292"/>
      <c r="P71" s="292"/>
      <c r="Q71" s="292"/>
      <c r="R71" s="293"/>
      <c r="S71" s="291"/>
      <c r="T71" s="290"/>
      <c r="U71" s="139"/>
      <c r="V71" s="132"/>
      <c r="W71" s="133"/>
      <c r="X71" s="132"/>
      <c r="Y71" s="134"/>
      <c r="Z71" s="135"/>
      <c r="AA71" s="140"/>
      <c r="AB71" s="137"/>
      <c r="AC71" s="132"/>
      <c r="AD71" s="141"/>
      <c r="AE71" s="132"/>
      <c r="AF71" s="134"/>
      <c r="AG71" s="136"/>
      <c r="AH71" s="142"/>
      <c r="AI71" s="143"/>
      <c r="AJ71" s="144"/>
      <c r="AK71" s="144"/>
      <c r="AL71" s="144"/>
      <c r="AM71" s="145"/>
      <c r="AN71" s="146"/>
      <c r="AO71" s="147"/>
      <c r="AP71" s="32">
        <f t="shared" si="3"/>
        <v>0</v>
      </c>
      <c r="AQ71" s="33">
        <f t="shared" si="3"/>
        <v>0</v>
      </c>
      <c r="AR71" s="37" t="e">
        <f t="shared" si="6"/>
        <v>#DIV/0!</v>
      </c>
      <c r="AS71" s="40">
        <f t="shared" si="5"/>
        <v>0</v>
      </c>
      <c r="AT71" s="40"/>
      <c r="AU71" s="46"/>
    </row>
    <row r="72" spans="1:47" ht="16.5" thickBot="1">
      <c r="A72" s="89">
        <v>68</v>
      </c>
      <c r="B72" s="180"/>
      <c r="C72" s="66"/>
      <c r="D72" s="221"/>
      <c r="E72" s="98"/>
      <c r="F72" s="130"/>
      <c r="G72" s="183"/>
      <c r="H72" s="183"/>
      <c r="I72" s="183"/>
      <c r="J72" s="183"/>
      <c r="K72" s="134"/>
      <c r="L72" s="290"/>
      <c r="M72" s="291"/>
      <c r="N72" s="292"/>
      <c r="O72" s="292"/>
      <c r="P72" s="292"/>
      <c r="Q72" s="292"/>
      <c r="R72" s="293"/>
      <c r="S72" s="291"/>
      <c r="T72" s="290"/>
      <c r="U72" s="139"/>
      <c r="V72" s="132"/>
      <c r="W72" s="133"/>
      <c r="X72" s="132"/>
      <c r="Y72" s="134"/>
      <c r="Z72" s="135"/>
      <c r="AA72" s="140"/>
      <c r="AB72" s="137"/>
      <c r="AC72" s="132"/>
      <c r="AD72" s="141"/>
      <c r="AE72" s="132"/>
      <c r="AF72" s="134"/>
      <c r="AG72" s="136"/>
      <c r="AH72" s="142"/>
      <c r="AI72" s="143"/>
      <c r="AJ72" s="144"/>
      <c r="AK72" s="144"/>
      <c r="AL72" s="144"/>
      <c r="AM72" s="145"/>
      <c r="AN72" s="146"/>
      <c r="AO72" s="147"/>
      <c r="AP72" s="32">
        <f t="shared" si="3"/>
        <v>0</v>
      </c>
      <c r="AQ72" s="60">
        <f t="shared" si="3"/>
        <v>0</v>
      </c>
      <c r="AR72" s="37" t="e">
        <f t="shared" si="6"/>
        <v>#DIV/0!</v>
      </c>
      <c r="AS72" s="40">
        <f t="shared" si="5"/>
        <v>0</v>
      </c>
      <c r="AT72" s="40"/>
      <c r="AU72" s="46"/>
    </row>
    <row r="73" spans="1:47" ht="16.5" thickBot="1">
      <c r="A73" s="89">
        <v>69</v>
      </c>
      <c r="B73" s="180"/>
      <c r="C73" s="66"/>
      <c r="D73" s="221"/>
      <c r="E73" s="98"/>
      <c r="F73" s="130"/>
      <c r="G73" s="183"/>
      <c r="H73" s="183"/>
      <c r="I73" s="183"/>
      <c r="J73" s="183"/>
      <c r="K73" s="134"/>
      <c r="L73" s="290"/>
      <c r="M73" s="291"/>
      <c r="N73" s="292"/>
      <c r="O73" s="292"/>
      <c r="P73" s="292"/>
      <c r="Q73" s="292"/>
      <c r="R73" s="293"/>
      <c r="S73" s="291"/>
      <c r="T73" s="290"/>
      <c r="U73" s="139"/>
      <c r="V73" s="132"/>
      <c r="W73" s="133"/>
      <c r="X73" s="132"/>
      <c r="Y73" s="134"/>
      <c r="Z73" s="135"/>
      <c r="AA73" s="140"/>
      <c r="AB73" s="137"/>
      <c r="AC73" s="132"/>
      <c r="AD73" s="141"/>
      <c r="AE73" s="132"/>
      <c r="AF73" s="134"/>
      <c r="AG73" s="136"/>
      <c r="AH73" s="142"/>
      <c r="AI73" s="143"/>
      <c r="AJ73" s="144"/>
      <c r="AK73" s="144"/>
      <c r="AL73" s="144"/>
      <c r="AM73" s="145"/>
      <c r="AN73" s="146"/>
      <c r="AO73" s="147"/>
      <c r="AP73" s="32">
        <f t="shared" si="3"/>
        <v>0</v>
      </c>
      <c r="AQ73" s="33">
        <f t="shared" si="3"/>
        <v>0</v>
      </c>
      <c r="AR73" s="37" t="e">
        <f t="shared" si="6"/>
        <v>#DIV/0!</v>
      </c>
      <c r="AS73" s="40">
        <f t="shared" si="5"/>
        <v>0</v>
      </c>
      <c r="AT73" s="40"/>
      <c r="AU73" s="46"/>
    </row>
    <row r="74" spans="1:47" ht="16.5" thickBot="1">
      <c r="A74" s="96">
        <v>70</v>
      </c>
      <c r="B74" s="180"/>
      <c r="C74" s="66"/>
      <c r="D74" s="221"/>
      <c r="E74" s="98"/>
      <c r="F74" s="182"/>
      <c r="G74" s="183"/>
      <c r="H74" s="183"/>
      <c r="I74" s="183"/>
      <c r="J74" s="183"/>
      <c r="K74" s="134"/>
      <c r="L74" s="290"/>
      <c r="M74" s="291"/>
      <c r="N74" s="292"/>
      <c r="O74" s="292"/>
      <c r="P74" s="292"/>
      <c r="Q74" s="292"/>
      <c r="R74" s="293"/>
      <c r="S74" s="291"/>
      <c r="T74" s="290"/>
      <c r="U74" s="139"/>
      <c r="V74" s="132"/>
      <c r="W74" s="133"/>
      <c r="X74" s="132"/>
      <c r="Y74" s="134"/>
      <c r="Z74" s="135"/>
      <c r="AA74" s="140"/>
      <c r="AB74" s="137"/>
      <c r="AC74" s="132"/>
      <c r="AD74" s="141"/>
      <c r="AE74" s="132"/>
      <c r="AF74" s="134"/>
      <c r="AG74" s="136"/>
      <c r="AH74" s="142"/>
      <c r="AI74" s="143"/>
      <c r="AJ74" s="144"/>
      <c r="AK74" s="144"/>
      <c r="AL74" s="144"/>
      <c r="AM74" s="145"/>
      <c r="AN74" s="146"/>
      <c r="AO74" s="147"/>
      <c r="AP74" s="32">
        <f t="shared" si="3"/>
        <v>0</v>
      </c>
      <c r="AQ74" s="60">
        <f t="shared" si="3"/>
        <v>0</v>
      </c>
      <c r="AR74" s="37" t="e">
        <f t="shared" si="6"/>
        <v>#DIV/0!</v>
      </c>
      <c r="AS74" s="40">
        <f t="shared" si="5"/>
        <v>0</v>
      </c>
      <c r="AT74" s="40"/>
      <c r="AU74" s="46"/>
    </row>
    <row r="75" spans="1:47" ht="16.5" thickBot="1">
      <c r="A75" s="89">
        <v>71</v>
      </c>
      <c r="B75" s="180"/>
      <c r="C75" s="66"/>
      <c r="D75" s="221"/>
      <c r="E75" s="98"/>
      <c r="F75" s="182"/>
      <c r="G75" s="183"/>
      <c r="H75" s="183"/>
      <c r="I75" s="183"/>
      <c r="J75" s="183"/>
      <c r="K75" s="134"/>
      <c r="L75" s="290"/>
      <c r="M75" s="291"/>
      <c r="N75" s="292"/>
      <c r="O75" s="292"/>
      <c r="P75" s="292"/>
      <c r="Q75" s="292"/>
      <c r="R75" s="293"/>
      <c r="S75" s="291"/>
      <c r="T75" s="290"/>
      <c r="U75" s="139"/>
      <c r="V75" s="132"/>
      <c r="W75" s="133"/>
      <c r="X75" s="132"/>
      <c r="Y75" s="134"/>
      <c r="Z75" s="135"/>
      <c r="AA75" s="140"/>
      <c r="AB75" s="137"/>
      <c r="AC75" s="132"/>
      <c r="AD75" s="141"/>
      <c r="AE75" s="132"/>
      <c r="AF75" s="134"/>
      <c r="AG75" s="136"/>
      <c r="AH75" s="142"/>
      <c r="AI75" s="143"/>
      <c r="AJ75" s="144"/>
      <c r="AK75" s="144"/>
      <c r="AL75" s="144"/>
      <c r="AM75" s="145"/>
      <c r="AN75" s="146"/>
      <c r="AO75" s="147"/>
      <c r="AP75" s="32">
        <f t="shared" si="3"/>
        <v>0</v>
      </c>
      <c r="AQ75" s="33">
        <f t="shared" si="3"/>
        <v>0</v>
      </c>
      <c r="AR75" s="37" t="e">
        <f t="shared" si="6"/>
        <v>#DIV/0!</v>
      </c>
      <c r="AS75" s="40">
        <f t="shared" si="5"/>
        <v>0</v>
      </c>
      <c r="AT75" s="40"/>
      <c r="AU75" s="46"/>
    </row>
    <row r="76" spans="1:47" ht="16.5" thickBot="1">
      <c r="A76" s="89">
        <v>72</v>
      </c>
      <c r="B76" s="180"/>
      <c r="C76" s="66"/>
      <c r="D76" s="221"/>
      <c r="E76" s="98"/>
      <c r="F76" s="182"/>
      <c r="G76" s="183"/>
      <c r="H76" s="183"/>
      <c r="I76" s="183"/>
      <c r="J76" s="183"/>
      <c r="K76" s="134"/>
      <c r="L76" s="290"/>
      <c r="M76" s="291"/>
      <c r="N76" s="292"/>
      <c r="O76" s="292"/>
      <c r="P76" s="292"/>
      <c r="Q76" s="292"/>
      <c r="R76" s="293"/>
      <c r="S76" s="291"/>
      <c r="T76" s="290"/>
      <c r="U76" s="139"/>
      <c r="V76" s="132"/>
      <c r="W76" s="133"/>
      <c r="X76" s="132"/>
      <c r="Y76" s="134"/>
      <c r="Z76" s="135"/>
      <c r="AA76" s="140"/>
      <c r="AB76" s="137"/>
      <c r="AC76" s="132"/>
      <c r="AD76" s="141"/>
      <c r="AE76" s="132"/>
      <c r="AF76" s="134"/>
      <c r="AG76" s="136"/>
      <c r="AH76" s="142"/>
      <c r="AI76" s="143"/>
      <c r="AJ76" s="144"/>
      <c r="AK76" s="144"/>
      <c r="AL76" s="144"/>
      <c r="AM76" s="145"/>
      <c r="AN76" s="146"/>
      <c r="AO76" s="147"/>
      <c r="AP76" s="32">
        <f t="shared" si="3"/>
        <v>0</v>
      </c>
      <c r="AQ76" s="60">
        <f t="shared" si="3"/>
        <v>0</v>
      </c>
      <c r="AR76" s="37" t="e">
        <f t="shared" si="6"/>
        <v>#DIV/0!</v>
      </c>
      <c r="AS76" s="40">
        <f t="shared" si="5"/>
        <v>0</v>
      </c>
      <c r="AT76" s="40"/>
      <c r="AU76" s="46"/>
    </row>
    <row r="77" spans="1:47" ht="16.5" thickBot="1">
      <c r="A77" s="96">
        <v>73</v>
      </c>
      <c r="B77" s="180"/>
      <c r="C77" s="66"/>
      <c r="D77" s="221"/>
      <c r="E77" s="98"/>
      <c r="F77" s="182"/>
      <c r="G77" s="183"/>
      <c r="H77" s="183"/>
      <c r="I77" s="183"/>
      <c r="J77" s="183"/>
      <c r="K77" s="134"/>
      <c r="L77" s="290"/>
      <c r="M77" s="291"/>
      <c r="N77" s="292"/>
      <c r="O77" s="292"/>
      <c r="P77" s="292"/>
      <c r="Q77" s="292"/>
      <c r="R77" s="293"/>
      <c r="S77" s="291"/>
      <c r="T77" s="290"/>
      <c r="U77" s="139"/>
      <c r="V77" s="132"/>
      <c r="W77" s="133"/>
      <c r="X77" s="132"/>
      <c r="Y77" s="134"/>
      <c r="Z77" s="135"/>
      <c r="AA77" s="140"/>
      <c r="AB77" s="137"/>
      <c r="AC77" s="132"/>
      <c r="AD77" s="141"/>
      <c r="AE77" s="132"/>
      <c r="AF77" s="134"/>
      <c r="AG77" s="136"/>
      <c r="AH77" s="142"/>
      <c r="AI77" s="143"/>
      <c r="AJ77" s="144"/>
      <c r="AK77" s="144"/>
      <c r="AL77" s="144"/>
      <c r="AM77" s="145"/>
      <c r="AN77" s="146"/>
      <c r="AO77" s="147"/>
      <c r="AP77" s="32">
        <f t="shared" si="3"/>
        <v>0</v>
      </c>
      <c r="AQ77" s="33">
        <f t="shared" si="3"/>
        <v>0</v>
      </c>
      <c r="AR77" s="37" t="e">
        <f t="shared" si="6"/>
        <v>#DIV/0!</v>
      </c>
      <c r="AS77" s="40">
        <f t="shared" si="5"/>
        <v>0</v>
      </c>
      <c r="AT77" s="40"/>
      <c r="AU77" s="46"/>
    </row>
    <row r="78" spans="1:47" ht="16.5" thickBot="1">
      <c r="A78" s="89">
        <v>74</v>
      </c>
      <c r="B78" s="180"/>
      <c r="C78" s="66"/>
      <c r="D78" s="221"/>
      <c r="E78" s="98"/>
      <c r="F78" s="182"/>
      <c r="G78" s="183"/>
      <c r="H78" s="183"/>
      <c r="I78" s="183"/>
      <c r="J78" s="183"/>
      <c r="K78" s="134"/>
      <c r="L78" s="290"/>
      <c r="M78" s="291"/>
      <c r="N78" s="292"/>
      <c r="O78" s="292"/>
      <c r="P78" s="292"/>
      <c r="Q78" s="292"/>
      <c r="R78" s="293"/>
      <c r="S78" s="291"/>
      <c r="T78" s="290"/>
      <c r="U78" s="139"/>
      <c r="V78" s="132"/>
      <c r="W78" s="133"/>
      <c r="X78" s="132"/>
      <c r="Y78" s="134"/>
      <c r="Z78" s="135"/>
      <c r="AA78" s="140"/>
      <c r="AB78" s="137"/>
      <c r="AC78" s="132"/>
      <c r="AD78" s="141"/>
      <c r="AE78" s="132"/>
      <c r="AF78" s="134"/>
      <c r="AG78" s="136"/>
      <c r="AH78" s="142"/>
      <c r="AI78" s="143"/>
      <c r="AJ78" s="144"/>
      <c r="AK78" s="144"/>
      <c r="AL78" s="144"/>
      <c r="AM78" s="145"/>
      <c r="AN78" s="146"/>
      <c r="AO78" s="147"/>
      <c r="AP78" s="32">
        <f t="shared" si="3"/>
        <v>0</v>
      </c>
      <c r="AQ78" s="60">
        <f t="shared" si="3"/>
        <v>0</v>
      </c>
      <c r="AR78" s="37" t="e">
        <f t="shared" si="6"/>
        <v>#DIV/0!</v>
      </c>
      <c r="AS78" s="40">
        <f t="shared" si="5"/>
        <v>0</v>
      </c>
      <c r="AT78" s="40"/>
      <c r="AU78" s="46"/>
    </row>
    <row r="79" spans="1:47" ht="16.5" thickBot="1">
      <c r="A79" s="89">
        <v>75</v>
      </c>
      <c r="B79" s="180"/>
      <c r="C79" s="66"/>
      <c r="D79" s="221"/>
      <c r="E79" s="98"/>
      <c r="F79" s="182"/>
      <c r="G79" s="183"/>
      <c r="H79" s="183"/>
      <c r="I79" s="183"/>
      <c r="J79" s="183"/>
      <c r="K79" s="134"/>
      <c r="L79" s="290"/>
      <c r="M79" s="291"/>
      <c r="N79" s="292"/>
      <c r="O79" s="292"/>
      <c r="P79" s="292"/>
      <c r="Q79" s="292"/>
      <c r="R79" s="293"/>
      <c r="S79" s="291"/>
      <c r="T79" s="290"/>
      <c r="U79" s="139"/>
      <c r="V79" s="132"/>
      <c r="W79" s="133"/>
      <c r="X79" s="132"/>
      <c r="Y79" s="134"/>
      <c r="Z79" s="135"/>
      <c r="AA79" s="140"/>
      <c r="AB79" s="137"/>
      <c r="AC79" s="132"/>
      <c r="AD79" s="141"/>
      <c r="AE79" s="132"/>
      <c r="AF79" s="134"/>
      <c r="AG79" s="136"/>
      <c r="AH79" s="142"/>
      <c r="AI79" s="143"/>
      <c r="AJ79" s="144"/>
      <c r="AK79" s="144"/>
      <c r="AL79" s="144"/>
      <c r="AM79" s="145"/>
      <c r="AN79" s="146"/>
      <c r="AO79" s="147"/>
      <c r="AP79" s="32">
        <f t="shared" si="3"/>
        <v>0</v>
      </c>
      <c r="AQ79" s="33">
        <f t="shared" si="3"/>
        <v>0</v>
      </c>
      <c r="AR79" s="37" t="e">
        <f t="shared" si="6"/>
        <v>#DIV/0!</v>
      </c>
      <c r="AS79" s="40">
        <f t="shared" si="5"/>
        <v>0</v>
      </c>
      <c r="AT79" s="40"/>
      <c r="AU79" s="46"/>
    </row>
    <row r="80" spans="1:47" ht="16.5" thickBot="1">
      <c r="A80" s="96">
        <v>76</v>
      </c>
      <c r="B80" s="128"/>
      <c r="C80" s="66"/>
      <c r="D80" s="221"/>
      <c r="E80" s="98"/>
      <c r="F80" s="182"/>
      <c r="G80" s="183"/>
      <c r="H80" s="183"/>
      <c r="I80" s="183"/>
      <c r="J80" s="183"/>
      <c r="K80" s="134"/>
      <c r="L80" s="290"/>
      <c r="M80" s="291"/>
      <c r="N80" s="292"/>
      <c r="O80" s="292"/>
      <c r="P80" s="292"/>
      <c r="Q80" s="292"/>
      <c r="R80" s="293"/>
      <c r="S80" s="291"/>
      <c r="T80" s="290"/>
      <c r="U80" s="139"/>
      <c r="V80" s="132"/>
      <c r="W80" s="133"/>
      <c r="X80" s="132"/>
      <c r="Y80" s="134"/>
      <c r="Z80" s="135"/>
      <c r="AA80" s="140"/>
      <c r="AB80" s="137"/>
      <c r="AC80" s="132"/>
      <c r="AD80" s="141"/>
      <c r="AE80" s="132"/>
      <c r="AF80" s="134"/>
      <c r="AG80" s="136"/>
      <c r="AH80" s="142"/>
      <c r="AI80" s="143"/>
      <c r="AJ80" s="144"/>
      <c r="AK80" s="144"/>
      <c r="AL80" s="144"/>
      <c r="AM80" s="145"/>
      <c r="AN80" s="146"/>
      <c r="AO80" s="147"/>
      <c r="AP80" s="32">
        <f t="shared" si="3"/>
        <v>0</v>
      </c>
      <c r="AQ80" s="60">
        <f t="shared" si="3"/>
        <v>0</v>
      </c>
      <c r="AR80" s="37" t="e">
        <f t="shared" si="6"/>
        <v>#DIV/0!</v>
      </c>
      <c r="AS80" s="40">
        <f t="shared" si="5"/>
        <v>0</v>
      </c>
      <c r="AT80" s="40"/>
      <c r="AU80" s="46"/>
    </row>
    <row r="81" spans="1:47" ht="16.5" thickBot="1">
      <c r="A81" s="89">
        <v>77</v>
      </c>
      <c r="B81" s="128"/>
      <c r="C81" s="66"/>
      <c r="D81" s="221"/>
      <c r="E81" s="98"/>
      <c r="F81" s="182"/>
      <c r="G81" s="183"/>
      <c r="H81" s="183"/>
      <c r="I81" s="183"/>
      <c r="J81" s="183"/>
      <c r="K81" s="134"/>
      <c r="L81" s="290"/>
      <c r="M81" s="291"/>
      <c r="N81" s="292"/>
      <c r="O81" s="292"/>
      <c r="P81" s="292"/>
      <c r="Q81" s="292"/>
      <c r="R81" s="293"/>
      <c r="S81" s="291"/>
      <c r="T81" s="290"/>
      <c r="U81" s="139"/>
      <c r="V81" s="132"/>
      <c r="W81" s="133"/>
      <c r="X81" s="132"/>
      <c r="Y81" s="134"/>
      <c r="Z81" s="135"/>
      <c r="AA81" s="140"/>
      <c r="AB81" s="137"/>
      <c r="AC81" s="132"/>
      <c r="AD81" s="141"/>
      <c r="AE81" s="132"/>
      <c r="AF81" s="134"/>
      <c r="AG81" s="136"/>
      <c r="AH81" s="142"/>
      <c r="AI81" s="143"/>
      <c r="AJ81" s="144"/>
      <c r="AK81" s="144"/>
      <c r="AL81" s="144"/>
      <c r="AM81" s="145"/>
      <c r="AN81" s="146"/>
      <c r="AO81" s="147"/>
      <c r="AP81" s="32">
        <f t="shared" si="3"/>
        <v>0</v>
      </c>
      <c r="AQ81" s="33">
        <f t="shared" si="3"/>
        <v>0</v>
      </c>
      <c r="AR81" s="37" t="e">
        <f t="shared" si="6"/>
        <v>#DIV/0!</v>
      </c>
      <c r="AS81" s="40">
        <f t="shared" si="5"/>
        <v>0</v>
      </c>
      <c r="AT81" s="40"/>
      <c r="AU81" s="46"/>
    </row>
    <row r="82" spans="1:47" ht="16.5" thickBot="1">
      <c r="A82" s="89">
        <v>78</v>
      </c>
      <c r="B82" s="128"/>
      <c r="C82" s="66"/>
      <c r="D82" s="221"/>
      <c r="E82" s="98"/>
      <c r="F82" s="182"/>
      <c r="G82" s="183"/>
      <c r="H82" s="183"/>
      <c r="I82" s="183"/>
      <c r="J82" s="183"/>
      <c r="K82" s="134"/>
      <c r="L82" s="290"/>
      <c r="M82" s="291"/>
      <c r="N82" s="292"/>
      <c r="O82" s="292"/>
      <c r="P82" s="292"/>
      <c r="Q82" s="292"/>
      <c r="R82" s="293"/>
      <c r="S82" s="291"/>
      <c r="T82" s="290"/>
      <c r="U82" s="139"/>
      <c r="V82" s="132"/>
      <c r="W82" s="133"/>
      <c r="X82" s="132"/>
      <c r="Y82" s="134"/>
      <c r="Z82" s="135"/>
      <c r="AA82" s="140"/>
      <c r="AB82" s="137"/>
      <c r="AC82" s="132"/>
      <c r="AD82" s="141"/>
      <c r="AE82" s="132"/>
      <c r="AF82" s="134"/>
      <c r="AG82" s="136"/>
      <c r="AH82" s="142"/>
      <c r="AI82" s="143"/>
      <c r="AJ82" s="144"/>
      <c r="AK82" s="144"/>
      <c r="AL82" s="144"/>
      <c r="AM82" s="145"/>
      <c r="AN82" s="146"/>
      <c r="AO82" s="147"/>
      <c r="AP82" s="32">
        <f t="shared" si="3"/>
        <v>0</v>
      </c>
      <c r="AQ82" s="60">
        <f t="shared" si="3"/>
        <v>0</v>
      </c>
      <c r="AR82" s="37" t="e">
        <f t="shared" si="6"/>
        <v>#DIV/0!</v>
      </c>
      <c r="AS82" s="40">
        <f t="shared" si="5"/>
        <v>0</v>
      </c>
      <c r="AT82" s="40"/>
      <c r="AU82" s="46"/>
    </row>
    <row r="83" spans="1:47" ht="16.5" thickBot="1">
      <c r="A83" s="96">
        <v>79</v>
      </c>
      <c r="B83" s="128"/>
      <c r="C83" s="66"/>
      <c r="D83" s="221"/>
      <c r="E83" s="98"/>
      <c r="F83" s="129"/>
      <c r="G83" s="183"/>
      <c r="H83" s="183"/>
      <c r="I83" s="183"/>
      <c r="J83" s="183"/>
      <c r="K83" s="134"/>
      <c r="L83" s="290"/>
      <c r="M83" s="291"/>
      <c r="N83" s="292"/>
      <c r="O83" s="292"/>
      <c r="P83" s="292"/>
      <c r="Q83" s="292"/>
      <c r="R83" s="293"/>
      <c r="S83" s="291"/>
      <c r="T83" s="290"/>
      <c r="U83" s="139"/>
      <c r="V83" s="132"/>
      <c r="W83" s="133"/>
      <c r="X83" s="132"/>
      <c r="Y83" s="134"/>
      <c r="Z83" s="135"/>
      <c r="AA83" s="140"/>
      <c r="AB83" s="137"/>
      <c r="AC83" s="132"/>
      <c r="AD83" s="141"/>
      <c r="AE83" s="132"/>
      <c r="AF83" s="134"/>
      <c r="AG83" s="136"/>
      <c r="AH83" s="142"/>
      <c r="AI83" s="143"/>
      <c r="AJ83" s="144"/>
      <c r="AK83" s="144"/>
      <c r="AL83" s="144"/>
      <c r="AM83" s="145"/>
      <c r="AN83" s="146"/>
      <c r="AO83" s="147"/>
      <c r="AP83" s="32">
        <f t="shared" si="3"/>
        <v>0</v>
      </c>
      <c r="AQ83" s="33">
        <f t="shared" si="3"/>
        <v>0</v>
      </c>
      <c r="AR83" s="37" t="e">
        <f t="shared" si="6"/>
        <v>#DIV/0!</v>
      </c>
      <c r="AS83" s="40">
        <f t="shared" si="5"/>
        <v>0</v>
      </c>
      <c r="AT83" s="40"/>
      <c r="AU83" s="46"/>
    </row>
    <row r="84" spans="1:47" ht="16.5" thickBot="1">
      <c r="A84" s="89">
        <v>80</v>
      </c>
      <c r="B84" s="128"/>
      <c r="C84" s="66"/>
      <c r="D84" s="221"/>
      <c r="E84" s="98"/>
      <c r="F84" s="129"/>
      <c r="G84" s="183"/>
      <c r="H84" s="183"/>
      <c r="I84" s="183"/>
      <c r="J84" s="183"/>
      <c r="K84" s="134"/>
      <c r="L84" s="290"/>
      <c r="M84" s="291"/>
      <c r="N84" s="292"/>
      <c r="O84" s="292"/>
      <c r="P84" s="292"/>
      <c r="Q84" s="292"/>
      <c r="R84" s="293"/>
      <c r="S84" s="291"/>
      <c r="T84" s="290"/>
      <c r="U84" s="139"/>
      <c r="V84" s="132"/>
      <c r="W84" s="133"/>
      <c r="X84" s="132"/>
      <c r="Y84" s="134"/>
      <c r="Z84" s="135"/>
      <c r="AA84" s="140"/>
      <c r="AB84" s="137"/>
      <c r="AC84" s="132"/>
      <c r="AD84" s="141"/>
      <c r="AE84" s="132"/>
      <c r="AF84" s="134"/>
      <c r="AG84" s="136"/>
      <c r="AH84" s="142"/>
      <c r="AI84" s="143"/>
      <c r="AJ84" s="144"/>
      <c r="AK84" s="144"/>
      <c r="AL84" s="144"/>
      <c r="AM84" s="145"/>
      <c r="AN84" s="146"/>
      <c r="AO84" s="147"/>
      <c r="AP84" s="32">
        <f t="shared" si="3"/>
        <v>0</v>
      </c>
      <c r="AQ84" s="60">
        <f t="shared" si="3"/>
        <v>0</v>
      </c>
      <c r="AR84" s="37" t="e">
        <f t="shared" si="6"/>
        <v>#DIV/0!</v>
      </c>
      <c r="AS84" s="40">
        <f t="shared" si="5"/>
        <v>0</v>
      </c>
      <c r="AT84" s="40"/>
      <c r="AU84" s="46"/>
    </row>
    <row r="85" spans="1:47" ht="16.5" thickBot="1">
      <c r="A85" s="89">
        <v>81</v>
      </c>
      <c r="B85" s="220"/>
      <c r="C85" s="66"/>
      <c r="D85" s="220"/>
      <c r="E85" s="98"/>
      <c r="F85" s="130"/>
      <c r="G85" s="183"/>
      <c r="H85" s="183"/>
      <c r="I85" s="183"/>
      <c r="J85" s="183"/>
      <c r="K85" s="134"/>
      <c r="L85" s="290"/>
      <c r="M85" s="291"/>
      <c r="N85" s="292"/>
      <c r="O85" s="292"/>
      <c r="P85" s="292"/>
      <c r="Q85" s="292"/>
      <c r="R85" s="293"/>
      <c r="S85" s="291"/>
      <c r="T85" s="290"/>
      <c r="U85" s="139"/>
      <c r="V85" s="132"/>
      <c r="W85" s="133"/>
      <c r="X85" s="132"/>
      <c r="Y85" s="134"/>
      <c r="Z85" s="135"/>
      <c r="AA85" s="140"/>
      <c r="AB85" s="137"/>
      <c r="AC85" s="132"/>
      <c r="AD85" s="141"/>
      <c r="AE85" s="132"/>
      <c r="AF85" s="134"/>
      <c r="AG85" s="136"/>
      <c r="AH85" s="142"/>
      <c r="AI85" s="143"/>
      <c r="AJ85" s="144"/>
      <c r="AK85" s="144"/>
      <c r="AL85" s="144"/>
      <c r="AM85" s="145"/>
      <c r="AN85" s="146"/>
      <c r="AO85" s="147"/>
      <c r="AP85" s="32">
        <f t="shared" si="3"/>
        <v>0</v>
      </c>
      <c r="AQ85" s="33">
        <f t="shared" si="3"/>
        <v>0</v>
      </c>
      <c r="AR85" s="37" t="e">
        <f t="shared" si="6"/>
        <v>#DIV/0!</v>
      </c>
      <c r="AS85" s="40">
        <f t="shared" si="5"/>
        <v>0</v>
      </c>
      <c r="AT85" s="40"/>
      <c r="AU85" s="46"/>
    </row>
    <row r="86" spans="1:47" ht="16.5" thickBot="1">
      <c r="A86" s="96">
        <v>82</v>
      </c>
      <c r="B86" s="221"/>
      <c r="C86" s="66"/>
      <c r="D86" s="221"/>
      <c r="E86" s="98"/>
      <c r="F86" s="129"/>
      <c r="G86" s="183"/>
      <c r="H86" s="183"/>
      <c r="I86" s="183"/>
      <c r="J86" s="183"/>
      <c r="K86" s="134"/>
      <c r="L86" s="290"/>
      <c r="M86" s="291"/>
      <c r="N86" s="292"/>
      <c r="O86" s="292"/>
      <c r="P86" s="292"/>
      <c r="Q86" s="292"/>
      <c r="R86" s="293"/>
      <c r="S86" s="291"/>
      <c r="T86" s="290"/>
      <c r="U86" s="139"/>
      <c r="V86" s="132"/>
      <c r="W86" s="133"/>
      <c r="X86" s="132"/>
      <c r="Y86" s="134"/>
      <c r="Z86" s="135"/>
      <c r="AA86" s="140"/>
      <c r="AB86" s="137"/>
      <c r="AC86" s="132"/>
      <c r="AD86" s="141"/>
      <c r="AE86" s="132"/>
      <c r="AF86" s="134"/>
      <c r="AG86" s="136"/>
      <c r="AH86" s="142"/>
      <c r="AI86" s="143"/>
      <c r="AJ86" s="144"/>
      <c r="AK86" s="144"/>
      <c r="AL86" s="144"/>
      <c r="AM86" s="145"/>
      <c r="AN86" s="146"/>
      <c r="AO86" s="147"/>
      <c r="AP86" s="32">
        <f t="shared" ref="AP86:AQ149" si="7">SUM(L86,S86,Z86,AG86,AN86)</f>
        <v>0</v>
      </c>
      <c r="AQ86" s="60">
        <f t="shared" si="7"/>
        <v>0</v>
      </c>
      <c r="AR86" s="37" t="e">
        <f t="shared" si="6"/>
        <v>#DIV/0!</v>
      </c>
      <c r="AS86" s="40">
        <f t="shared" si="5"/>
        <v>0</v>
      </c>
      <c r="AT86" s="40"/>
      <c r="AU86" s="46"/>
    </row>
    <row r="87" spans="1:47" ht="16.5" thickBot="1">
      <c r="A87" s="89">
        <v>83</v>
      </c>
      <c r="B87" s="221"/>
      <c r="C87" s="66"/>
      <c r="D87" s="221"/>
      <c r="E87" s="98"/>
      <c r="F87" s="129"/>
      <c r="G87" s="183"/>
      <c r="H87" s="183"/>
      <c r="I87" s="183"/>
      <c r="J87" s="183"/>
      <c r="K87" s="134"/>
      <c r="L87" s="290"/>
      <c r="M87" s="291"/>
      <c r="N87" s="292"/>
      <c r="O87" s="292"/>
      <c r="P87" s="292"/>
      <c r="Q87" s="292"/>
      <c r="R87" s="293"/>
      <c r="S87" s="291"/>
      <c r="T87" s="290"/>
      <c r="U87" s="139"/>
      <c r="V87" s="132"/>
      <c r="W87" s="133"/>
      <c r="X87" s="132"/>
      <c r="Y87" s="134"/>
      <c r="Z87" s="135"/>
      <c r="AA87" s="140"/>
      <c r="AB87" s="137"/>
      <c r="AC87" s="132"/>
      <c r="AD87" s="141"/>
      <c r="AE87" s="132"/>
      <c r="AF87" s="134"/>
      <c r="AG87" s="136"/>
      <c r="AH87" s="142"/>
      <c r="AI87" s="143"/>
      <c r="AJ87" s="144"/>
      <c r="AK87" s="144"/>
      <c r="AL87" s="144"/>
      <c r="AM87" s="145"/>
      <c r="AN87" s="146"/>
      <c r="AO87" s="147"/>
      <c r="AP87" s="32">
        <f t="shared" si="7"/>
        <v>0</v>
      </c>
      <c r="AQ87" s="33">
        <f t="shared" si="7"/>
        <v>0</v>
      </c>
      <c r="AR87" s="37" t="e">
        <f t="shared" si="6"/>
        <v>#DIV/0!</v>
      </c>
      <c r="AS87" s="40">
        <f t="shared" si="5"/>
        <v>0</v>
      </c>
      <c r="AT87" s="40"/>
      <c r="AU87" s="46"/>
    </row>
    <row r="88" spans="1:47" ht="16.5" thickBot="1">
      <c r="A88" s="89">
        <v>84</v>
      </c>
      <c r="B88" s="221"/>
      <c r="C88" s="66"/>
      <c r="D88" s="221"/>
      <c r="E88" s="98"/>
      <c r="F88" s="129"/>
      <c r="G88" s="183"/>
      <c r="H88" s="183"/>
      <c r="I88" s="183"/>
      <c r="J88" s="183"/>
      <c r="K88" s="134"/>
      <c r="L88" s="290"/>
      <c r="M88" s="291"/>
      <c r="N88" s="292"/>
      <c r="O88" s="292"/>
      <c r="P88" s="292"/>
      <c r="Q88" s="292"/>
      <c r="R88" s="293"/>
      <c r="S88" s="291"/>
      <c r="T88" s="290"/>
      <c r="U88" s="139"/>
      <c r="V88" s="132"/>
      <c r="W88" s="133"/>
      <c r="X88" s="132"/>
      <c r="Y88" s="134"/>
      <c r="Z88" s="135"/>
      <c r="AA88" s="140"/>
      <c r="AB88" s="137"/>
      <c r="AC88" s="132"/>
      <c r="AD88" s="141"/>
      <c r="AE88" s="132"/>
      <c r="AF88" s="134"/>
      <c r="AG88" s="136"/>
      <c r="AH88" s="142"/>
      <c r="AI88" s="143"/>
      <c r="AJ88" s="144"/>
      <c r="AK88" s="144"/>
      <c r="AL88" s="144"/>
      <c r="AM88" s="145"/>
      <c r="AN88" s="146"/>
      <c r="AO88" s="147"/>
      <c r="AP88" s="32">
        <f t="shared" si="7"/>
        <v>0</v>
      </c>
      <c r="AQ88" s="60">
        <f t="shared" si="7"/>
        <v>0</v>
      </c>
      <c r="AR88" s="37" t="e">
        <f t="shared" si="6"/>
        <v>#DIV/0!</v>
      </c>
      <c r="AS88" s="40">
        <f t="shared" si="5"/>
        <v>0</v>
      </c>
      <c r="AT88" s="40"/>
      <c r="AU88" s="46"/>
    </row>
    <row r="89" spans="1:47" ht="16.5" thickBot="1">
      <c r="A89" s="96">
        <v>85</v>
      </c>
      <c r="B89" s="221"/>
      <c r="C89" s="66"/>
      <c r="D89" s="221"/>
      <c r="E89" s="98"/>
      <c r="F89" s="129"/>
      <c r="G89" s="183"/>
      <c r="H89" s="183"/>
      <c r="I89" s="183"/>
      <c r="J89" s="183"/>
      <c r="K89" s="134"/>
      <c r="L89" s="290"/>
      <c r="M89" s="291"/>
      <c r="N89" s="292"/>
      <c r="O89" s="292"/>
      <c r="P89" s="292"/>
      <c r="Q89" s="292"/>
      <c r="R89" s="293"/>
      <c r="S89" s="291"/>
      <c r="T89" s="290"/>
      <c r="U89" s="139"/>
      <c r="V89" s="132"/>
      <c r="W89" s="133"/>
      <c r="X89" s="132"/>
      <c r="Y89" s="134"/>
      <c r="Z89" s="135"/>
      <c r="AA89" s="140"/>
      <c r="AB89" s="137"/>
      <c r="AC89" s="132"/>
      <c r="AD89" s="141"/>
      <c r="AE89" s="132"/>
      <c r="AF89" s="134"/>
      <c r="AG89" s="136"/>
      <c r="AH89" s="142"/>
      <c r="AI89" s="143"/>
      <c r="AJ89" s="144"/>
      <c r="AK89" s="144"/>
      <c r="AL89" s="144"/>
      <c r="AM89" s="145"/>
      <c r="AN89" s="146"/>
      <c r="AO89" s="147"/>
      <c r="AP89" s="32">
        <f t="shared" si="7"/>
        <v>0</v>
      </c>
      <c r="AQ89" s="33">
        <f t="shared" si="7"/>
        <v>0</v>
      </c>
      <c r="AR89" s="37" t="e">
        <f t="shared" si="6"/>
        <v>#DIV/0!</v>
      </c>
      <c r="AS89" s="40">
        <f t="shared" si="5"/>
        <v>0</v>
      </c>
      <c r="AT89" s="40"/>
      <c r="AU89" s="46"/>
    </row>
    <row r="90" spans="1:47" ht="16.5" thickBot="1">
      <c r="A90" s="89">
        <v>86</v>
      </c>
      <c r="B90" s="221"/>
      <c r="C90" s="66"/>
      <c r="D90" s="221"/>
      <c r="E90" s="98"/>
      <c r="F90" s="129"/>
      <c r="G90" s="183"/>
      <c r="H90" s="183"/>
      <c r="I90" s="183"/>
      <c r="J90" s="183"/>
      <c r="K90" s="134"/>
      <c r="L90" s="290"/>
      <c r="M90" s="291"/>
      <c r="N90" s="292"/>
      <c r="O90" s="292"/>
      <c r="P90" s="292"/>
      <c r="Q90" s="292"/>
      <c r="R90" s="293"/>
      <c r="S90" s="291"/>
      <c r="T90" s="290"/>
      <c r="U90" s="139"/>
      <c r="V90" s="132"/>
      <c r="W90" s="133"/>
      <c r="X90" s="132"/>
      <c r="Y90" s="134"/>
      <c r="Z90" s="135"/>
      <c r="AA90" s="140"/>
      <c r="AB90" s="137"/>
      <c r="AC90" s="132"/>
      <c r="AD90" s="141"/>
      <c r="AE90" s="132"/>
      <c r="AF90" s="134"/>
      <c r="AG90" s="136"/>
      <c r="AH90" s="142"/>
      <c r="AI90" s="143"/>
      <c r="AJ90" s="144"/>
      <c r="AK90" s="144"/>
      <c r="AL90" s="144"/>
      <c r="AM90" s="145"/>
      <c r="AN90" s="146"/>
      <c r="AO90" s="147"/>
      <c r="AP90" s="32">
        <f t="shared" si="7"/>
        <v>0</v>
      </c>
      <c r="AQ90" s="60">
        <f t="shared" si="7"/>
        <v>0</v>
      </c>
      <c r="AR90" s="37" t="e">
        <f t="shared" si="6"/>
        <v>#DIV/0!</v>
      </c>
      <c r="AS90" s="40">
        <f t="shared" si="5"/>
        <v>0</v>
      </c>
      <c r="AT90" s="40"/>
      <c r="AU90" s="46"/>
    </row>
    <row r="91" spans="1:47" ht="16.5" thickBot="1">
      <c r="A91" s="89">
        <v>87</v>
      </c>
      <c r="B91" s="221"/>
      <c r="C91" s="66"/>
      <c r="D91" s="221"/>
      <c r="E91" s="98"/>
      <c r="F91" s="129"/>
      <c r="G91" s="183"/>
      <c r="H91" s="183"/>
      <c r="I91" s="183"/>
      <c r="J91" s="183"/>
      <c r="K91" s="134"/>
      <c r="L91" s="290"/>
      <c r="M91" s="291"/>
      <c r="N91" s="292"/>
      <c r="O91" s="292"/>
      <c r="P91" s="292"/>
      <c r="Q91" s="292"/>
      <c r="R91" s="293"/>
      <c r="S91" s="291"/>
      <c r="T91" s="290"/>
      <c r="U91" s="139"/>
      <c r="V91" s="132"/>
      <c r="W91" s="133"/>
      <c r="X91" s="132"/>
      <c r="Y91" s="134"/>
      <c r="Z91" s="135"/>
      <c r="AA91" s="140"/>
      <c r="AB91" s="137"/>
      <c r="AC91" s="132"/>
      <c r="AD91" s="141"/>
      <c r="AE91" s="132"/>
      <c r="AF91" s="134"/>
      <c r="AG91" s="136"/>
      <c r="AH91" s="142"/>
      <c r="AI91" s="143"/>
      <c r="AJ91" s="144"/>
      <c r="AK91" s="144"/>
      <c r="AL91" s="144"/>
      <c r="AM91" s="145"/>
      <c r="AN91" s="146"/>
      <c r="AO91" s="147"/>
      <c r="AP91" s="32">
        <f t="shared" si="7"/>
        <v>0</v>
      </c>
      <c r="AQ91" s="33">
        <f t="shared" si="7"/>
        <v>0</v>
      </c>
      <c r="AR91" s="37" t="e">
        <f t="shared" si="6"/>
        <v>#DIV/0!</v>
      </c>
      <c r="AS91" s="40">
        <f t="shared" si="5"/>
        <v>0</v>
      </c>
      <c r="AT91" s="40"/>
      <c r="AU91" s="46"/>
    </row>
    <row r="92" spans="1:47" ht="16.5" thickBot="1">
      <c r="A92" s="96">
        <v>88</v>
      </c>
      <c r="B92" s="221"/>
      <c r="C92" s="66"/>
      <c r="D92" s="221"/>
      <c r="E92" s="98"/>
      <c r="F92" s="129"/>
      <c r="G92" s="183"/>
      <c r="H92" s="183"/>
      <c r="I92" s="183"/>
      <c r="J92" s="183"/>
      <c r="K92" s="134"/>
      <c r="L92" s="290"/>
      <c r="M92" s="291"/>
      <c r="N92" s="292"/>
      <c r="O92" s="294"/>
      <c r="P92" s="294"/>
      <c r="Q92" s="294"/>
      <c r="R92" s="293"/>
      <c r="S92" s="291"/>
      <c r="T92" s="290"/>
      <c r="U92" s="139"/>
      <c r="V92" s="132"/>
      <c r="W92" s="133"/>
      <c r="X92" s="132"/>
      <c r="Y92" s="134"/>
      <c r="Z92" s="135"/>
      <c r="AA92" s="140"/>
      <c r="AB92" s="137"/>
      <c r="AC92" s="132"/>
      <c r="AD92" s="141"/>
      <c r="AE92" s="132"/>
      <c r="AF92" s="134"/>
      <c r="AG92" s="136"/>
      <c r="AH92" s="142"/>
      <c r="AI92" s="143"/>
      <c r="AJ92" s="144"/>
      <c r="AK92" s="144"/>
      <c r="AL92" s="144"/>
      <c r="AM92" s="145"/>
      <c r="AN92" s="146"/>
      <c r="AO92" s="147"/>
      <c r="AP92" s="32">
        <f t="shared" si="7"/>
        <v>0</v>
      </c>
      <c r="AQ92" s="60">
        <f t="shared" si="7"/>
        <v>0</v>
      </c>
      <c r="AR92" s="37" t="e">
        <f t="shared" si="6"/>
        <v>#DIV/0!</v>
      </c>
      <c r="AS92" s="40">
        <f t="shared" si="5"/>
        <v>0</v>
      </c>
      <c r="AT92" s="40"/>
      <c r="AU92" s="46"/>
    </row>
    <row r="93" spans="1:47" ht="16.5" thickBot="1">
      <c r="A93" s="89">
        <v>89</v>
      </c>
      <c r="B93" s="221"/>
      <c r="C93" s="66"/>
      <c r="D93" s="221"/>
      <c r="E93" s="98"/>
      <c r="F93" s="129"/>
      <c r="G93" s="183"/>
      <c r="H93" s="183"/>
      <c r="I93" s="183"/>
      <c r="J93" s="183"/>
      <c r="K93" s="134"/>
      <c r="L93" s="290"/>
      <c r="M93" s="291"/>
      <c r="N93" s="292"/>
      <c r="O93" s="292"/>
      <c r="P93" s="292"/>
      <c r="Q93" s="292"/>
      <c r="R93" s="293"/>
      <c r="S93" s="291"/>
      <c r="T93" s="290"/>
      <c r="U93" s="139"/>
      <c r="V93" s="132"/>
      <c r="W93" s="133"/>
      <c r="X93" s="132"/>
      <c r="Y93" s="134"/>
      <c r="Z93" s="135"/>
      <c r="AA93" s="140"/>
      <c r="AB93" s="137"/>
      <c r="AC93" s="132"/>
      <c r="AD93" s="141"/>
      <c r="AE93" s="132"/>
      <c r="AF93" s="134"/>
      <c r="AG93" s="136"/>
      <c r="AH93" s="142"/>
      <c r="AI93" s="143"/>
      <c r="AJ93" s="144"/>
      <c r="AK93" s="144"/>
      <c r="AL93" s="144"/>
      <c r="AM93" s="145"/>
      <c r="AN93" s="146"/>
      <c r="AO93" s="147"/>
      <c r="AP93" s="32">
        <f t="shared" si="7"/>
        <v>0</v>
      </c>
      <c r="AQ93" s="33">
        <f t="shared" si="7"/>
        <v>0</v>
      </c>
      <c r="AR93" s="37" t="e">
        <f t="shared" si="6"/>
        <v>#DIV/0!</v>
      </c>
      <c r="AS93" s="40">
        <f t="shared" si="5"/>
        <v>0</v>
      </c>
      <c r="AT93" s="40"/>
      <c r="AU93" s="46"/>
    </row>
    <row r="94" spans="1:47" ht="16.5" thickBot="1">
      <c r="A94" s="89">
        <v>90</v>
      </c>
      <c r="B94" s="221"/>
      <c r="C94" s="66"/>
      <c r="D94" s="221"/>
      <c r="E94" s="98"/>
      <c r="F94" s="130"/>
      <c r="G94" s="183"/>
      <c r="H94" s="183"/>
      <c r="I94" s="183"/>
      <c r="J94" s="183"/>
      <c r="K94" s="134"/>
      <c r="L94" s="290"/>
      <c r="M94" s="291"/>
      <c r="N94" s="292"/>
      <c r="O94" s="292"/>
      <c r="P94" s="292"/>
      <c r="Q94" s="292"/>
      <c r="R94" s="293"/>
      <c r="S94" s="291"/>
      <c r="T94" s="290"/>
      <c r="U94" s="139"/>
      <c r="V94" s="132"/>
      <c r="W94" s="133"/>
      <c r="X94" s="132"/>
      <c r="Y94" s="134"/>
      <c r="Z94" s="135"/>
      <c r="AA94" s="140"/>
      <c r="AB94" s="137"/>
      <c r="AC94" s="132"/>
      <c r="AD94" s="141"/>
      <c r="AE94" s="132"/>
      <c r="AF94" s="134"/>
      <c r="AG94" s="136"/>
      <c r="AH94" s="142"/>
      <c r="AI94" s="143"/>
      <c r="AJ94" s="144"/>
      <c r="AK94" s="144"/>
      <c r="AL94" s="144"/>
      <c r="AM94" s="145"/>
      <c r="AN94" s="146"/>
      <c r="AO94" s="147"/>
      <c r="AP94" s="32">
        <f t="shared" si="7"/>
        <v>0</v>
      </c>
      <c r="AQ94" s="60">
        <f t="shared" si="7"/>
        <v>0</v>
      </c>
      <c r="AR94" s="37" t="e">
        <f t="shared" si="6"/>
        <v>#DIV/0!</v>
      </c>
      <c r="AS94" s="40">
        <f t="shared" ref="AS94:AS125" si="8">AT94</f>
        <v>0</v>
      </c>
      <c r="AT94" s="40"/>
      <c r="AU94" s="46"/>
    </row>
    <row r="95" spans="1:47" ht="16.5" thickBot="1">
      <c r="A95" s="96">
        <v>91</v>
      </c>
      <c r="B95" s="221"/>
      <c r="C95" s="66"/>
      <c r="D95" s="221"/>
      <c r="E95" s="98"/>
      <c r="F95" s="129"/>
      <c r="G95" s="183"/>
      <c r="H95" s="183"/>
      <c r="I95" s="183"/>
      <c r="J95" s="183"/>
      <c r="K95" s="134"/>
      <c r="L95" s="290"/>
      <c r="M95" s="291"/>
      <c r="N95" s="292"/>
      <c r="O95" s="292"/>
      <c r="P95" s="292"/>
      <c r="Q95" s="292"/>
      <c r="R95" s="293"/>
      <c r="S95" s="291"/>
      <c r="T95" s="290"/>
      <c r="U95" s="139"/>
      <c r="V95" s="132"/>
      <c r="W95" s="133"/>
      <c r="X95" s="132"/>
      <c r="Y95" s="134"/>
      <c r="Z95" s="135"/>
      <c r="AA95" s="140"/>
      <c r="AB95" s="137"/>
      <c r="AC95" s="132"/>
      <c r="AD95" s="141"/>
      <c r="AE95" s="132"/>
      <c r="AF95" s="134"/>
      <c r="AG95" s="136"/>
      <c r="AH95" s="142"/>
      <c r="AI95" s="143"/>
      <c r="AJ95" s="144"/>
      <c r="AK95" s="144"/>
      <c r="AL95" s="144"/>
      <c r="AM95" s="145"/>
      <c r="AN95" s="146"/>
      <c r="AO95" s="147"/>
      <c r="AP95" s="32">
        <f t="shared" si="7"/>
        <v>0</v>
      </c>
      <c r="AQ95" s="33">
        <f t="shared" si="7"/>
        <v>0</v>
      </c>
      <c r="AR95" s="37" t="e">
        <f t="shared" si="6"/>
        <v>#DIV/0!</v>
      </c>
      <c r="AS95" s="40">
        <f t="shared" si="8"/>
        <v>0</v>
      </c>
      <c r="AT95" s="40"/>
      <c r="AU95" s="46"/>
    </row>
    <row r="96" spans="1:47" ht="16.5" thickBot="1">
      <c r="A96" s="89">
        <v>92</v>
      </c>
      <c r="B96" s="221"/>
      <c r="C96" s="66"/>
      <c r="D96" s="221"/>
      <c r="E96" s="98"/>
      <c r="F96" s="129"/>
      <c r="G96" s="183"/>
      <c r="H96" s="183"/>
      <c r="I96" s="183"/>
      <c r="J96" s="183"/>
      <c r="K96" s="134"/>
      <c r="L96" s="290"/>
      <c r="M96" s="291"/>
      <c r="N96" s="292"/>
      <c r="O96" s="292"/>
      <c r="P96" s="292"/>
      <c r="Q96" s="292"/>
      <c r="R96" s="293"/>
      <c r="S96" s="291"/>
      <c r="T96" s="290"/>
      <c r="U96" s="139"/>
      <c r="V96" s="132"/>
      <c r="W96" s="133"/>
      <c r="X96" s="132"/>
      <c r="Y96" s="134"/>
      <c r="Z96" s="135"/>
      <c r="AA96" s="140"/>
      <c r="AB96" s="137"/>
      <c r="AC96" s="132"/>
      <c r="AD96" s="141"/>
      <c r="AE96" s="132"/>
      <c r="AF96" s="134"/>
      <c r="AG96" s="136"/>
      <c r="AH96" s="142"/>
      <c r="AI96" s="143"/>
      <c r="AJ96" s="144"/>
      <c r="AK96" s="144"/>
      <c r="AL96" s="144"/>
      <c r="AM96" s="145"/>
      <c r="AN96" s="146"/>
      <c r="AO96" s="147"/>
      <c r="AP96" s="32">
        <f t="shared" si="7"/>
        <v>0</v>
      </c>
      <c r="AQ96" s="60">
        <f t="shared" si="7"/>
        <v>0</v>
      </c>
      <c r="AR96" s="37" t="e">
        <f t="shared" si="6"/>
        <v>#DIV/0!</v>
      </c>
      <c r="AS96" s="40">
        <f t="shared" si="8"/>
        <v>0</v>
      </c>
      <c r="AT96" s="40"/>
      <c r="AU96" s="46"/>
    </row>
    <row r="97" spans="1:47" ht="16.5" thickBot="1">
      <c r="A97" s="89">
        <v>93</v>
      </c>
      <c r="B97" s="221"/>
      <c r="C97" s="66"/>
      <c r="D97" s="221"/>
      <c r="E97" s="98"/>
      <c r="F97" s="129"/>
      <c r="G97" s="183"/>
      <c r="H97" s="183"/>
      <c r="I97" s="183"/>
      <c r="J97" s="183"/>
      <c r="K97" s="134"/>
      <c r="L97" s="290"/>
      <c r="M97" s="291"/>
      <c r="N97" s="292"/>
      <c r="O97" s="292"/>
      <c r="P97" s="292"/>
      <c r="Q97" s="292"/>
      <c r="R97" s="293"/>
      <c r="S97" s="291"/>
      <c r="T97" s="290"/>
      <c r="U97" s="139"/>
      <c r="V97" s="132"/>
      <c r="W97" s="133"/>
      <c r="X97" s="132"/>
      <c r="Y97" s="134"/>
      <c r="Z97" s="135"/>
      <c r="AA97" s="140"/>
      <c r="AB97" s="137"/>
      <c r="AC97" s="132"/>
      <c r="AD97" s="141"/>
      <c r="AE97" s="132"/>
      <c r="AF97" s="134"/>
      <c r="AG97" s="136"/>
      <c r="AH97" s="142"/>
      <c r="AI97" s="143"/>
      <c r="AJ97" s="144"/>
      <c r="AK97" s="144"/>
      <c r="AL97" s="144"/>
      <c r="AM97" s="145"/>
      <c r="AN97" s="146"/>
      <c r="AO97" s="147"/>
      <c r="AP97" s="32">
        <f t="shared" si="7"/>
        <v>0</v>
      </c>
      <c r="AQ97" s="33">
        <f t="shared" si="7"/>
        <v>0</v>
      </c>
      <c r="AR97" s="37" t="e">
        <f t="shared" si="6"/>
        <v>#DIV/0!</v>
      </c>
      <c r="AS97" s="40">
        <f t="shared" si="8"/>
        <v>0</v>
      </c>
      <c r="AT97" s="40"/>
      <c r="AU97" s="46"/>
    </row>
    <row r="98" spans="1:47" ht="16.5" thickBot="1">
      <c r="A98" s="96">
        <v>94</v>
      </c>
      <c r="B98" s="221"/>
      <c r="C98" s="66"/>
      <c r="D98" s="221"/>
      <c r="E98" s="98"/>
      <c r="F98" s="129"/>
      <c r="G98" s="183"/>
      <c r="H98" s="183"/>
      <c r="I98" s="183"/>
      <c r="J98" s="183"/>
      <c r="K98" s="134"/>
      <c r="L98" s="290"/>
      <c r="M98" s="291"/>
      <c r="N98" s="292"/>
      <c r="O98" s="292"/>
      <c r="P98" s="292"/>
      <c r="Q98" s="292"/>
      <c r="R98" s="293"/>
      <c r="S98" s="291"/>
      <c r="T98" s="290"/>
      <c r="U98" s="139"/>
      <c r="V98" s="132"/>
      <c r="W98" s="133"/>
      <c r="X98" s="132"/>
      <c r="Y98" s="134"/>
      <c r="Z98" s="135"/>
      <c r="AA98" s="140"/>
      <c r="AB98" s="137"/>
      <c r="AC98" s="132"/>
      <c r="AD98" s="141"/>
      <c r="AE98" s="132"/>
      <c r="AF98" s="134"/>
      <c r="AG98" s="136"/>
      <c r="AH98" s="142"/>
      <c r="AI98" s="143"/>
      <c r="AJ98" s="144"/>
      <c r="AK98" s="144"/>
      <c r="AL98" s="144"/>
      <c r="AM98" s="145"/>
      <c r="AN98" s="146"/>
      <c r="AO98" s="147"/>
      <c r="AP98" s="32">
        <f t="shared" si="7"/>
        <v>0</v>
      </c>
      <c r="AQ98" s="60">
        <f t="shared" si="7"/>
        <v>0</v>
      </c>
      <c r="AR98" s="37" t="e">
        <f t="shared" si="6"/>
        <v>#DIV/0!</v>
      </c>
      <c r="AS98" s="40">
        <f t="shared" si="8"/>
        <v>0</v>
      </c>
      <c r="AT98" s="40"/>
      <c r="AU98" s="46"/>
    </row>
    <row r="99" spans="1:47" ht="16.5" thickBot="1">
      <c r="A99" s="89">
        <v>95</v>
      </c>
      <c r="B99" s="221"/>
      <c r="C99" s="66"/>
      <c r="D99" s="221"/>
      <c r="E99" s="98"/>
      <c r="F99" s="129"/>
      <c r="G99" s="183"/>
      <c r="H99" s="183"/>
      <c r="I99" s="183"/>
      <c r="J99" s="183"/>
      <c r="K99" s="134"/>
      <c r="L99" s="290"/>
      <c r="M99" s="291"/>
      <c r="N99" s="292"/>
      <c r="O99" s="292"/>
      <c r="P99" s="292"/>
      <c r="Q99" s="292"/>
      <c r="R99" s="293"/>
      <c r="S99" s="291"/>
      <c r="T99" s="290"/>
      <c r="U99" s="139"/>
      <c r="V99" s="132"/>
      <c r="W99" s="133"/>
      <c r="X99" s="132"/>
      <c r="Y99" s="134"/>
      <c r="Z99" s="135"/>
      <c r="AA99" s="140"/>
      <c r="AB99" s="137"/>
      <c r="AC99" s="132"/>
      <c r="AD99" s="141"/>
      <c r="AE99" s="132"/>
      <c r="AF99" s="134"/>
      <c r="AG99" s="136"/>
      <c r="AH99" s="142"/>
      <c r="AI99" s="143"/>
      <c r="AJ99" s="144"/>
      <c r="AK99" s="144"/>
      <c r="AL99" s="144"/>
      <c r="AM99" s="145"/>
      <c r="AN99" s="146"/>
      <c r="AO99" s="147"/>
      <c r="AP99" s="32">
        <f t="shared" si="7"/>
        <v>0</v>
      </c>
      <c r="AQ99" s="33">
        <f t="shared" si="7"/>
        <v>0</v>
      </c>
      <c r="AR99" s="37" t="e">
        <f t="shared" si="6"/>
        <v>#DIV/0!</v>
      </c>
      <c r="AS99" s="40">
        <f t="shared" si="8"/>
        <v>0</v>
      </c>
      <c r="AT99" s="40"/>
      <c r="AU99" s="46"/>
    </row>
    <row r="100" spans="1:47" ht="16.5" thickBot="1">
      <c r="A100" s="89">
        <v>96</v>
      </c>
      <c r="B100" s="221"/>
      <c r="C100" s="66"/>
      <c r="D100" s="221"/>
      <c r="E100" s="98"/>
      <c r="F100" s="130"/>
      <c r="G100" s="183"/>
      <c r="H100" s="183"/>
      <c r="I100" s="183"/>
      <c r="J100" s="183"/>
      <c r="K100" s="134"/>
      <c r="L100" s="290"/>
      <c r="M100" s="291"/>
      <c r="N100" s="292"/>
      <c r="O100" s="292"/>
      <c r="P100" s="292"/>
      <c r="Q100" s="292"/>
      <c r="R100" s="293"/>
      <c r="S100" s="291"/>
      <c r="T100" s="290"/>
      <c r="U100" s="139"/>
      <c r="V100" s="132"/>
      <c r="W100" s="133"/>
      <c r="X100" s="132"/>
      <c r="Y100" s="134"/>
      <c r="Z100" s="135"/>
      <c r="AA100" s="140"/>
      <c r="AB100" s="137"/>
      <c r="AC100" s="132"/>
      <c r="AD100" s="141"/>
      <c r="AE100" s="132"/>
      <c r="AF100" s="134"/>
      <c r="AG100" s="136"/>
      <c r="AH100" s="142"/>
      <c r="AI100" s="143"/>
      <c r="AJ100" s="144"/>
      <c r="AK100" s="144"/>
      <c r="AL100" s="144"/>
      <c r="AM100" s="145"/>
      <c r="AN100" s="146"/>
      <c r="AO100" s="147"/>
      <c r="AP100" s="32">
        <f t="shared" si="7"/>
        <v>0</v>
      </c>
      <c r="AQ100" s="60">
        <f t="shared" si="7"/>
        <v>0</v>
      </c>
      <c r="AR100" s="37" t="e">
        <f t="shared" si="6"/>
        <v>#DIV/0!</v>
      </c>
      <c r="AS100" s="40">
        <f t="shared" si="8"/>
        <v>0</v>
      </c>
      <c r="AT100" s="40"/>
      <c r="AU100" s="46"/>
    </row>
    <row r="101" spans="1:47" ht="16.5" thickBot="1">
      <c r="A101" s="96">
        <v>97</v>
      </c>
      <c r="B101" s="221"/>
      <c r="C101" s="66"/>
      <c r="D101" s="221"/>
      <c r="E101" s="98"/>
      <c r="F101" s="129"/>
      <c r="G101" s="183"/>
      <c r="H101" s="183"/>
      <c r="I101" s="183"/>
      <c r="J101" s="183"/>
      <c r="K101" s="134"/>
      <c r="L101" s="290"/>
      <c r="M101" s="291"/>
      <c r="N101" s="292"/>
      <c r="O101" s="292"/>
      <c r="P101" s="292"/>
      <c r="Q101" s="292"/>
      <c r="R101" s="293"/>
      <c r="S101" s="291"/>
      <c r="T101" s="290"/>
      <c r="U101" s="139"/>
      <c r="V101" s="132"/>
      <c r="W101" s="133"/>
      <c r="X101" s="132"/>
      <c r="Y101" s="134"/>
      <c r="Z101" s="135"/>
      <c r="AA101" s="140"/>
      <c r="AB101" s="137"/>
      <c r="AC101" s="132"/>
      <c r="AD101" s="141"/>
      <c r="AE101" s="132"/>
      <c r="AF101" s="134"/>
      <c r="AG101" s="136"/>
      <c r="AH101" s="142"/>
      <c r="AI101" s="143"/>
      <c r="AJ101" s="144"/>
      <c r="AK101" s="144"/>
      <c r="AL101" s="144"/>
      <c r="AM101" s="145"/>
      <c r="AN101" s="146"/>
      <c r="AO101" s="147"/>
      <c r="AP101" s="32">
        <f t="shared" si="7"/>
        <v>0</v>
      </c>
      <c r="AQ101" s="33">
        <f t="shared" si="7"/>
        <v>0</v>
      </c>
      <c r="AR101" s="37" t="e">
        <f t="shared" si="6"/>
        <v>#DIV/0!</v>
      </c>
      <c r="AS101" s="40">
        <f t="shared" si="8"/>
        <v>0</v>
      </c>
      <c r="AT101" s="40"/>
      <c r="AU101" s="46"/>
    </row>
    <row r="102" spans="1:47" ht="16.5" thickBot="1">
      <c r="A102" s="89">
        <v>98</v>
      </c>
      <c r="B102" s="221"/>
      <c r="C102" s="66"/>
      <c r="D102" s="221"/>
      <c r="E102" s="98"/>
      <c r="F102" s="130"/>
      <c r="G102" s="183"/>
      <c r="H102" s="183"/>
      <c r="I102" s="183"/>
      <c r="J102" s="183"/>
      <c r="K102" s="134"/>
      <c r="L102" s="290"/>
      <c r="M102" s="291"/>
      <c r="N102" s="292"/>
      <c r="O102" s="292"/>
      <c r="P102" s="292"/>
      <c r="Q102" s="292"/>
      <c r="R102" s="293"/>
      <c r="S102" s="291"/>
      <c r="T102" s="290"/>
      <c r="U102" s="139"/>
      <c r="V102" s="132"/>
      <c r="W102" s="133"/>
      <c r="X102" s="132"/>
      <c r="Y102" s="134"/>
      <c r="Z102" s="135"/>
      <c r="AA102" s="140"/>
      <c r="AB102" s="137"/>
      <c r="AC102" s="132"/>
      <c r="AD102" s="141"/>
      <c r="AE102" s="132"/>
      <c r="AF102" s="134"/>
      <c r="AG102" s="136"/>
      <c r="AH102" s="142"/>
      <c r="AI102" s="143"/>
      <c r="AJ102" s="144"/>
      <c r="AK102" s="144"/>
      <c r="AL102" s="144"/>
      <c r="AM102" s="145"/>
      <c r="AN102" s="146"/>
      <c r="AO102" s="147"/>
      <c r="AP102" s="32">
        <f t="shared" si="7"/>
        <v>0</v>
      </c>
      <c r="AQ102" s="60">
        <f t="shared" si="7"/>
        <v>0</v>
      </c>
      <c r="AR102" s="37" t="e">
        <f t="shared" si="6"/>
        <v>#DIV/0!</v>
      </c>
      <c r="AS102" s="40">
        <f t="shared" si="8"/>
        <v>0</v>
      </c>
      <c r="AT102" s="40"/>
      <c r="AU102" s="46"/>
    </row>
    <row r="103" spans="1:47" ht="16.5" thickBot="1">
      <c r="A103" s="89">
        <v>99</v>
      </c>
      <c r="B103" s="221"/>
      <c r="C103" s="66"/>
      <c r="D103" s="221"/>
      <c r="E103" s="98"/>
      <c r="F103" s="129"/>
      <c r="G103" s="183"/>
      <c r="H103" s="183"/>
      <c r="I103" s="183"/>
      <c r="J103" s="183"/>
      <c r="K103" s="134"/>
      <c r="L103" s="290"/>
      <c r="M103" s="297"/>
      <c r="N103" s="292"/>
      <c r="O103" s="292"/>
      <c r="P103" s="292"/>
      <c r="Q103" s="292"/>
      <c r="R103" s="293"/>
      <c r="S103" s="291"/>
      <c r="T103" s="290"/>
      <c r="U103" s="139"/>
      <c r="V103" s="132"/>
      <c r="W103" s="133"/>
      <c r="X103" s="132"/>
      <c r="Y103" s="134"/>
      <c r="Z103" s="135"/>
      <c r="AA103" s="140"/>
      <c r="AB103" s="137"/>
      <c r="AC103" s="132"/>
      <c r="AD103" s="141"/>
      <c r="AE103" s="132"/>
      <c r="AF103" s="134"/>
      <c r="AG103" s="136"/>
      <c r="AH103" s="142"/>
      <c r="AI103" s="143"/>
      <c r="AJ103" s="144"/>
      <c r="AK103" s="144"/>
      <c r="AL103" s="144"/>
      <c r="AM103" s="145"/>
      <c r="AN103" s="146"/>
      <c r="AO103" s="147"/>
      <c r="AP103" s="32">
        <f t="shared" si="7"/>
        <v>0</v>
      </c>
      <c r="AQ103" s="33">
        <f t="shared" si="7"/>
        <v>0</v>
      </c>
      <c r="AR103" s="37" t="e">
        <f t="shared" si="6"/>
        <v>#DIV/0!</v>
      </c>
      <c r="AS103" s="40">
        <f t="shared" si="8"/>
        <v>0</v>
      </c>
      <c r="AT103" s="40"/>
      <c r="AU103" s="46"/>
    </row>
    <row r="104" spans="1:47" ht="16.5" thickBot="1">
      <c r="A104" s="96">
        <v>100</v>
      </c>
      <c r="B104" s="221"/>
      <c r="C104" s="66"/>
      <c r="D104" s="221"/>
      <c r="E104" s="98"/>
      <c r="F104" s="129"/>
      <c r="G104" s="183"/>
      <c r="H104" s="183"/>
      <c r="I104" s="183"/>
      <c r="J104" s="183"/>
      <c r="K104" s="134"/>
      <c r="L104" s="295"/>
      <c r="M104" s="292"/>
      <c r="N104" s="292"/>
      <c r="O104" s="292"/>
      <c r="P104" s="292"/>
      <c r="Q104" s="292"/>
      <c r="R104" s="293"/>
      <c r="S104" s="291"/>
      <c r="T104" s="290"/>
      <c r="U104" s="139"/>
      <c r="V104" s="132"/>
      <c r="W104" s="133"/>
      <c r="X104" s="132"/>
      <c r="Y104" s="134"/>
      <c r="Z104" s="135"/>
      <c r="AA104" s="140"/>
      <c r="AB104" s="137"/>
      <c r="AC104" s="132"/>
      <c r="AD104" s="141"/>
      <c r="AE104" s="132"/>
      <c r="AF104" s="134"/>
      <c r="AG104" s="136"/>
      <c r="AH104" s="142"/>
      <c r="AI104" s="143"/>
      <c r="AJ104" s="144"/>
      <c r="AK104" s="144"/>
      <c r="AL104" s="144"/>
      <c r="AM104" s="145"/>
      <c r="AN104" s="146"/>
      <c r="AO104" s="147"/>
      <c r="AP104" s="32">
        <f t="shared" si="7"/>
        <v>0</v>
      </c>
      <c r="AQ104" s="60">
        <f t="shared" si="7"/>
        <v>0</v>
      </c>
      <c r="AR104" s="37" t="e">
        <f t="shared" si="6"/>
        <v>#DIV/0!</v>
      </c>
      <c r="AS104" s="40">
        <f t="shared" si="8"/>
        <v>0</v>
      </c>
      <c r="AT104" s="40"/>
      <c r="AU104" s="46"/>
    </row>
    <row r="105" spans="1:47" ht="16.5" thickBot="1">
      <c r="A105" s="89">
        <v>101</v>
      </c>
      <c r="B105" s="220"/>
      <c r="C105" s="66"/>
      <c r="D105" s="55"/>
      <c r="E105" s="98"/>
      <c r="F105" s="129"/>
      <c r="G105" s="183"/>
      <c r="H105" s="183"/>
      <c r="I105" s="183"/>
      <c r="J105" s="183"/>
      <c r="K105" s="134"/>
      <c r="L105" s="298"/>
      <c r="M105" s="292"/>
      <c r="N105" s="292"/>
      <c r="O105" s="292"/>
      <c r="P105" s="292"/>
      <c r="Q105" s="292"/>
      <c r="R105" s="293"/>
      <c r="S105" s="291"/>
      <c r="T105" s="290"/>
      <c r="U105" s="139"/>
      <c r="V105" s="132"/>
      <c r="W105" s="133"/>
      <c r="X105" s="132"/>
      <c r="Y105" s="134"/>
      <c r="Z105" s="135"/>
      <c r="AA105" s="140"/>
      <c r="AB105" s="137"/>
      <c r="AC105" s="132"/>
      <c r="AD105" s="141"/>
      <c r="AE105" s="132"/>
      <c r="AF105" s="134"/>
      <c r="AG105" s="136"/>
      <c r="AH105" s="142"/>
      <c r="AI105" s="143"/>
      <c r="AJ105" s="144"/>
      <c r="AK105" s="144"/>
      <c r="AL105" s="144"/>
      <c r="AM105" s="145"/>
      <c r="AN105" s="146"/>
      <c r="AO105" s="147"/>
      <c r="AP105" s="32">
        <f t="shared" si="7"/>
        <v>0</v>
      </c>
      <c r="AQ105" s="33">
        <f t="shared" si="7"/>
        <v>0</v>
      </c>
      <c r="AR105" s="37" t="e">
        <f t="shared" si="6"/>
        <v>#DIV/0!</v>
      </c>
      <c r="AS105" s="40">
        <f t="shared" si="8"/>
        <v>0</v>
      </c>
      <c r="AT105" s="40"/>
      <c r="AU105" s="46"/>
    </row>
    <row r="106" spans="1:47" ht="16.5" thickBot="1">
      <c r="A106" s="89">
        <v>102</v>
      </c>
      <c r="B106" s="221"/>
      <c r="C106" s="66"/>
      <c r="D106" s="55"/>
      <c r="E106" s="98"/>
      <c r="F106" s="129"/>
      <c r="G106" s="183"/>
      <c r="H106" s="183"/>
      <c r="I106" s="183"/>
      <c r="J106" s="183"/>
      <c r="K106" s="134"/>
      <c r="L106" s="298"/>
      <c r="M106" s="299"/>
      <c r="N106" s="292"/>
      <c r="O106" s="292"/>
      <c r="P106" s="292"/>
      <c r="Q106" s="292"/>
      <c r="R106" s="293"/>
      <c r="S106" s="291"/>
      <c r="T106" s="290"/>
      <c r="U106" s="139"/>
      <c r="V106" s="132"/>
      <c r="W106" s="133"/>
      <c r="X106" s="132"/>
      <c r="Y106" s="134"/>
      <c r="Z106" s="135"/>
      <c r="AA106" s="140"/>
      <c r="AB106" s="137"/>
      <c r="AC106" s="132"/>
      <c r="AD106" s="141"/>
      <c r="AE106" s="132"/>
      <c r="AF106" s="134"/>
      <c r="AG106" s="136"/>
      <c r="AH106" s="142"/>
      <c r="AI106" s="143"/>
      <c r="AJ106" s="144"/>
      <c r="AK106" s="144"/>
      <c r="AL106" s="144"/>
      <c r="AM106" s="145"/>
      <c r="AN106" s="146"/>
      <c r="AO106" s="147"/>
      <c r="AP106" s="32">
        <f t="shared" si="7"/>
        <v>0</v>
      </c>
      <c r="AQ106" s="60">
        <f t="shared" si="7"/>
        <v>0</v>
      </c>
      <c r="AR106" s="37" t="e">
        <f t="shared" si="6"/>
        <v>#DIV/0!</v>
      </c>
      <c r="AS106" s="40">
        <f t="shared" si="8"/>
        <v>0</v>
      </c>
      <c r="AT106" s="40"/>
      <c r="AU106" s="46"/>
    </row>
    <row r="107" spans="1:47" ht="16.5" thickBot="1">
      <c r="A107" s="96">
        <v>103</v>
      </c>
      <c r="B107" s="221"/>
      <c r="C107" s="66"/>
      <c r="D107" s="55"/>
      <c r="E107" s="98"/>
      <c r="F107" s="129"/>
      <c r="G107" s="183"/>
      <c r="H107" s="183"/>
      <c r="I107" s="183"/>
      <c r="J107" s="183"/>
      <c r="K107" s="134"/>
      <c r="L107" s="290"/>
      <c r="M107" s="291"/>
      <c r="N107" s="292"/>
      <c r="O107" s="292"/>
      <c r="P107" s="292"/>
      <c r="Q107" s="292"/>
      <c r="R107" s="293"/>
      <c r="S107" s="291"/>
      <c r="T107" s="290"/>
      <c r="U107" s="139"/>
      <c r="V107" s="132"/>
      <c r="W107" s="133"/>
      <c r="X107" s="132"/>
      <c r="Y107" s="134"/>
      <c r="Z107" s="135"/>
      <c r="AA107" s="140"/>
      <c r="AB107" s="137"/>
      <c r="AC107" s="132"/>
      <c r="AD107" s="141"/>
      <c r="AE107" s="132"/>
      <c r="AF107" s="134"/>
      <c r="AG107" s="136"/>
      <c r="AH107" s="142"/>
      <c r="AI107" s="143"/>
      <c r="AJ107" s="144"/>
      <c r="AK107" s="144"/>
      <c r="AL107" s="144"/>
      <c r="AM107" s="145"/>
      <c r="AN107" s="146"/>
      <c r="AO107" s="147"/>
      <c r="AP107" s="32">
        <f t="shared" si="7"/>
        <v>0</v>
      </c>
      <c r="AQ107" s="33">
        <f t="shared" si="7"/>
        <v>0</v>
      </c>
      <c r="AR107" s="37" t="e">
        <f t="shared" si="6"/>
        <v>#DIV/0!</v>
      </c>
      <c r="AS107" s="40">
        <f t="shared" si="8"/>
        <v>0</v>
      </c>
      <c r="AT107" s="40"/>
      <c r="AU107" s="46"/>
    </row>
    <row r="108" spans="1:47" ht="16.5" thickBot="1">
      <c r="A108" s="89">
        <v>104</v>
      </c>
      <c r="B108" s="221"/>
      <c r="C108" s="66"/>
      <c r="D108" s="55"/>
      <c r="E108" s="98"/>
      <c r="F108" s="129"/>
      <c r="G108" s="183"/>
      <c r="H108" s="183"/>
      <c r="I108" s="183"/>
      <c r="J108" s="183"/>
      <c r="K108" s="134"/>
      <c r="L108" s="290"/>
      <c r="M108" s="291"/>
      <c r="N108" s="292"/>
      <c r="O108" s="292"/>
      <c r="P108" s="292"/>
      <c r="Q108" s="292"/>
      <c r="R108" s="293"/>
      <c r="S108" s="291"/>
      <c r="T108" s="290"/>
      <c r="U108" s="139"/>
      <c r="V108" s="132"/>
      <c r="W108" s="133"/>
      <c r="X108" s="132"/>
      <c r="Y108" s="134"/>
      <c r="Z108" s="135"/>
      <c r="AA108" s="140"/>
      <c r="AB108" s="137"/>
      <c r="AC108" s="132"/>
      <c r="AD108" s="141"/>
      <c r="AE108" s="132"/>
      <c r="AF108" s="134"/>
      <c r="AG108" s="136"/>
      <c r="AH108" s="142"/>
      <c r="AI108" s="143"/>
      <c r="AJ108" s="144"/>
      <c r="AK108" s="144"/>
      <c r="AL108" s="144"/>
      <c r="AM108" s="145"/>
      <c r="AN108" s="146"/>
      <c r="AO108" s="147"/>
      <c r="AP108" s="32">
        <f t="shared" si="7"/>
        <v>0</v>
      </c>
      <c r="AQ108" s="60">
        <f t="shared" si="7"/>
        <v>0</v>
      </c>
      <c r="AR108" s="37" t="e">
        <f t="shared" si="6"/>
        <v>#DIV/0!</v>
      </c>
      <c r="AS108" s="40">
        <f t="shared" si="8"/>
        <v>0</v>
      </c>
      <c r="AT108" s="40"/>
      <c r="AU108" s="46"/>
    </row>
    <row r="109" spans="1:47" ht="16.5" thickBot="1">
      <c r="A109" s="89">
        <v>105</v>
      </c>
      <c r="B109" s="221"/>
      <c r="C109" s="66"/>
      <c r="D109" s="55"/>
      <c r="E109" s="98"/>
      <c r="F109" s="130"/>
      <c r="G109" s="183"/>
      <c r="H109" s="183"/>
      <c r="I109" s="183"/>
      <c r="J109" s="183"/>
      <c r="K109" s="134"/>
      <c r="L109" s="290"/>
      <c r="M109" s="291"/>
      <c r="N109" s="292"/>
      <c r="O109" s="292"/>
      <c r="P109" s="292"/>
      <c r="Q109" s="292"/>
      <c r="R109" s="293"/>
      <c r="S109" s="291"/>
      <c r="T109" s="290"/>
      <c r="U109" s="139"/>
      <c r="V109" s="132"/>
      <c r="W109" s="133"/>
      <c r="X109" s="132"/>
      <c r="Y109" s="134"/>
      <c r="Z109" s="135"/>
      <c r="AA109" s="140"/>
      <c r="AB109" s="137"/>
      <c r="AC109" s="132"/>
      <c r="AD109" s="141"/>
      <c r="AE109" s="132"/>
      <c r="AF109" s="134"/>
      <c r="AG109" s="136"/>
      <c r="AH109" s="142"/>
      <c r="AI109" s="143"/>
      <c r="AJ109" s="144"/>
      <c r="AK109" s="144"/>
      <c r="AL109" s="144"/>
      <c r="AM109" s="145"/>
      <c r="AN109" s="146"/>
      <c r="AO109" s="147"/>
      <c r="AP109" s="32">
        <f t="shared" si="7"/>
        <v>0</v>
      </c>
      <c r="AQ109" s="33">
        <f t="shared" si="7"/>
        <v>0</v>
      </c>
      <c r="AR109" s="37" t="e">
        <f t="shared" si="6"/>
        <v>#DIV/0!</v>
      </c>
      <c r="AS109" s="40">
        <f t="shared" si="8"/>
        <v>0</v>
      </c>
      <c r="AT109" s="40"/>
      <c r="AU109" s="46"/>
    </row>
    <row r="110" spans="1:47" ht="16.5" thickBot="1">
      <c r="A110" s="96">
        <v>106</v>
      </c>
      <c r="B110" s="221"/>
      <c r="C110" s="66"/>
      <c r="D110" s="55"/>
      <c r="E110" s="98"/>
      <c r="F110" s="129"/>
      <c r="G110" s="183"/>
      <c r="H110" s="183"/>
      <c r="I110" s="183"/>
      <c r="J110" s="183"/>
      <c r="K110" s="134"/>
      <c r="L110" s="290"/>
      <c r="M110" s="291"/>
      <c r="N110" s="292"/>
      <c r="O110" s="292"/>
      <c r="P110" s="292"/>
      <c r="Q110" s="292"/>
      <c r="R110" s="293"/>
      <c r="S110" s="291"/>
      <c r="T110" s="290"/>
      <c r="U110" s="139"/>
      <c r="V110" s="132"/>
      <c r="W110" s="133"/>
      <c r="X110" s="132"/>
      <c r="Y110" s="134"/>
      <c r="Z110" s="135"/>
      <c r="AA110" s="140"/>
      <c r="AB110" s="137"/>
      <c r="AC110" s="132"/>
      <c r="AD110" s="141"/>
      <c r="AE110" s="132"/>
      <c r="AF110" s="134"/>
      <c r="AG110" s="136"/>
      <c r="AH110" s="142"/>
      <c r="AI110" s="143"/>
      <c r="AJ110" s="144"/>
      <c r="AK110" s="144"/>
      <c r="AL110" s="144"/>
      <c r="AM110" s="145"/>
      <c r="AN110" s="146"/>
      <c r="AO110" s="147"/>
      <c r="AP110" s="32">
        <f t="shared" si="7"/>
        <v>0</v>
      </c>
      <c r="AQ110" s="60">
        <f t="shared" si="7"/>
        <v>0</v>
      </c>
      <c r="AR110" s="37" t="e">
        <f t="shared" si="6"/>
        <v>#DIV/0!</v>
      </c>
      <c r="AS110" s="40">
        <f t="shared" si="8"/>
        <v>0</v>
      </c>
      <c r="AT110" s="40"/>
      <c r="AU110" s="46"/>
    </row>
    <row r="111" spans="1:47" ht="16.5" thickBot="1">
      <c r="A111" s="89">
        <v>107</v>
      </c>
      <c r="B111" s="221"/>
      <c r="C111" s="66"/>
      <c r="D111" s="55"/>
      <c r="E111" s="98"/>
      <c r="F111" s="129"/>
      <c r="G111" s="183"/>
      <c r="H111" s="183"/>
      <c r="I111" s="183"/>
      <c r="J111" s="183"/>
      <c r="K111" s="134"/>
      <c r="L111" s="290"/>
      <c r="M111" s="291"/>
      <c r="N111" s="292"/>
      <c r="O111" s="292"/>
      <c r="P111" s="292"/>
      <c r="Q111" s="292"/>
      <c r="R111" s="293"/>
      <c r="S111" s="291"/>
      <c r="T111" s="290"/>
      <c r="U111" s="139"/>
      <c r="V111" s="132"/>
      <c r="W111" s="133"/>
      <c r="X111" s="132"/>
      <c r="Y111" s="134"/>
      <c r="Z111" s="135"/>
      <c r="AA111" s="140"/>
      <c r="AB111" s="137"/>
      <c r="AC111" s="132"/>
      <c r="AD111" s="141"/>
      <c r="AE111" s="132"/>
      <c r="AF111" s="134"/>
      <c r="AG111" s="136"/>
      <c r="AH111" s="142"/>
      <c r="AI111" s="143"/>
      <c r="AJ111" s="144"/>
      <c r="AK111" s="144"/>
      <c r="AL111" s="144"/>
      <c r="AM111" s="145"/>
      <c r="AN111" s="146"/>
      <c r="AO111" s="147"/>
      <c r="AP111" s="32">
        <f t="shared" si="7"/>
        <v>0</v>
      </c>
      <c r="AQ111" s="33">
        <f t="shared" si="7"/>
        <v>0</v>
      </c>
      <c r="AR111" s="37" t="e">
        <f t="shared" si="6"/>
        <v>#DIV/0!</v>
      </c>
      <c r="AS111" s="40">
        <f t="shared" si="8"/>
        <v>0</v>
      </c>
      <c r="AT111" s="40"/>
      <c r="AU111" s="46"/>
    </row>
    <row r="112" spans="1:47" ht="16.5" thickBot="1">
      <c r="A112" s="89">
        <v>108</v>
      </c>
      <c r="B112" s="362"/>
      <c r="C112" s="66"/>
      <c r="D112" s="55"/>
      <c r="E112" s="98"/>
      <c r="F112" s="129"/>
      <c r="G112" s="183"/>
      <c r="H112" s="183"/>
      <c r="I112" s="183"/>
      <c r="J112" s="183"/>
      <c r="K112" s="134"/>
      <c r="L112" s="290"/>
      <c r="M112" s="291"/>
      <c r="N112" s="292"/>
      <c r="O112" s="292"/>
      <c r="P112" s="292"/>
      <c r="Q112" s="292"/>
      <c r="R112" s="293"/>
      <c r="S112" s="291"/>
      <c r="T112" s="290"/>
      <c r="U112" s="139"/>
      <c r="V112" s="132"/>
      <c r="W112" s="133"/>
      <c r="X112" s="132"/>
      <c r="Y112" s="134"/>
      <c r="Z112" s="135"/>
      <c r="AA112" s="140"/>
      <c r="AB112" s="137"/>
      <c r="AC112" s="132"/>
      <c r="AD112" s="141"/>
      <c r="AE112" s="132"/>
      <c r="AF112" s="134"/>
      <c r="AG112" s="136"/>
      <c r="AH112" s="142"/>
      <c r="AI112" s="143"/>
      <c r="AJ112" s="144"/>
      <c r="AK112" s="144"/>
      <c r="AL112" s="144"/>
      <c r="AM112" s="145"/>
      <c r="AN112" s="146"/>
      <c r="AO112" s="147"/>
      <c r="AP112" s="32">
        <f t="shared" si="7"/>
        <v>0</v>
      </c>
      <c r="AQ112" s="60">
        <f t="shared" si="7"/>
        <v>0</v>
      </c>
      <c r="AR112" s="37" t="e">
        <f t="shared" si="6"/>
        <v>#DIV/0!</v>
      </c>
      <c r="AS112" s="40">
        <f t="shared" si="8"/>
        <v>0</v>
      </c>
      <c r="AT112" s="40"/>
      <c r="AU112" s="46"/>
    </row>
    <row r="113" spans="1:47" ht="16.5" thickBot="1">
      <c r="A113" s="96">
        <v>109</v>
      </c>
      <c r="B113" s="362"/>
      <c r="C113" s="66"/>
      <c r="D113" s="55"/>
      <c r="E113" s="98"/>
      <c r="F113" s="129"/>
      <c r="G113" s="183"/>
      <c r="H113" s="183"/>
      <c r="I113" s="183"/>
      <c r="J113" s="183"/>
      <c r="K113" s="134"/>
      <c r="L113" s="290"/>
      <c r="M113" s="291"/>
      <c r="N113" s="292"/>
      <c r="O113" s="292"/>
      <c r="P113" s="292"/>
      <c r="Q113" s="292"/>
      <c r="R113" s="293"/>
      <c r="S113" s="291"/>
      <c r="T113" s="290"/>
      <c r="U113" s="139"/>
      <c r="V113" s="132"/>
      <c r="W113" s="133"/>
      <c r="X113" s="132"/>
      <c r="Y113" s="134"/>
      <c r="Z113" s="135"/>
      <c r="AA113" s="140"/>
      <c r="AB113" s="137"/>
      <c r="AC113" s="132"/>
      <c r="AD113" s="141"/>
      <c r="AE113" s="132"/>
      <c r="AF113" s="134"/>
      <c r="AG113" s="136"/>
      <c r="AH113" s="142"/>
      <c r="AI113" s="143"/>
      <c r="AJ113" s="144"/>
      <c r="AK113" s="144"/>
      <c r="AL113" s="144"/>
      <c r="AM113" s="145"/>
      <c r="AN113" s="146"/>
      <c r="AO113" s="147"/>
      <c r="AP113" s="32">
        <f t="shared" si="7"/>
        <v>0</v>
      </c>
      <c r="AQ113" s="33">
        <f t="shared" si="7"/>
        <v>0</v>
      </c>
      <c r="AR113" s="37" t="e">
        <f t="shared" si="6"/>
        <v>#DIV/0!</v>
      </c>
      <c r="AS113" s="40">
        <f t="shared" si="8"/>
        <v>0</v>
      </c>
      <c r="AT113" s="40"/>
      <c r="AU113" s="46"/>
    </row>
    <row r="114" spans="1:47" ht="16.5" thickBot="1">
      <c r="A114" s="89">
        <v>110</v>
      </c>
      <c r="B114" s="362"/>
      <c r="C114" s="66"/>
      <c r="D114" s="55"/>
      <c r="E114" s="98"/>
      <c r="F114" s="129"/>
      <c r="G114" s="183"/>
      <c r="H114" s="183"/>
      <c r="I114" s="183"/>
      <c r="J114" s="183"/>
      <c r="K114" s="134"/>
      <c r="L114" s="290"/>
      <c r="M114" s="291"/>
      <c r="N114" s="292"/>
      <c r="O114" s="292"/>
      <c r="P114" s="292"/>
      <c r="Q114" s="292"/>
      <c r="R114" s="293"/>
      <c r="S114" s="291"/>
      <c r="T114" s="290"/>
      <c r="U114" s="139"/>
      <c r="V114" s="132"/>
      <c r="W114" s="133"/>
      <c r="X114" s="132"/>
      <c r="Y114" s="134"/>
      <c r="Z114" s="135"/>
      <c r="AA114" s="140"/>
      <c r="AB114" s="137"/>
      <c r="AC114" s="132"/>
      <c r="AD114" s="141"/>
      <c r="AE114" s="132"/>
      <c r="AF114" s="134"/>
      <c r="AG114" s="136"/>
      <c r="AH114" s="142"/>
      <c r="AI114" s="143"/>
      <c r="AJ114" s="144"/>
      <c r="AK114" s="144"/>
      <c r="AL114" s="144"/>
      <c r="AM114" s="145"/>
      <c r="AN114" s="146"/>
      <c r="AO114" s="147"/>
      <c r="AP114" s="32">
        <f t="shared" si="7"/>
        <v>0</v>
      </c>
      <c r="AQ114" s="60">
        <f t="shared" si="7"/>
        <v>0</v>
      </c>
      <c r="AR114" s="37" t="e">
        <f t="shared" si="6"/>
        <v>#DIV/0!</v>
      </c>
      <c r="AS114" s="40">
        <f t="shared" si="8"/>
        <v>0</v>
      </c>
      <c r="AT114" s="40"/>
      <c r="AU114" s="46"/>
    </row>
    <row r="115" spans="1:47" ht="16.5" thickBot="1">
      <c r="A115" s="89">
        <v>111</v>
      </c>
      <c r="B115" s="362"/>
      <c r="C115" s="66"/>
      <c r="D115" s="55"/>
      <c r="E115" s="98"/>
      <c r="F115" s="129"/>
      <c r="G115" s="183"/>
      <c r="H115" s="183"/>
      <c r="I115" s="183"/>
      <c r="J115" s="183"/>
      <c r="K115" s="134"/>
      <c r="L115" s="290"/>
      <c r="M115" s="291"/>
      <c r="N115" s="292"/>
      <c r="O115" s="292"/>
      <c r="P115" s="292"/>
      <c r="Q115" s="292"/>
      <c r="R115" s="293"/>
      <c r="S115" s="291"/>
      <c r="T115" s="290"/>
      <c r="U115" s="139"/>
      <c r="V115" s="132"/>
      <c r="W115" s="133"/>
      <c r="X115" s="132"/>
      <c r="Y115" s="134"/>
      <c r="Z115" s="135"/>
      <c r="AA115" s="140"/>
      <c r="AB115" s="137"/>
      <c r="AC115" s="132"/>
      <c r="AD115" s="141"/>
      <c r="AE115" s="132"/>
      <c r="AF115" s="134"/>
      <c r="AG115" s="136"/>
      <c r="AH115" s="142"/>
      <c r="AI115" s="143"/>
      <c r="AJ115" s="144"/>
      <c r="AK115" s="144"/>
      <c r="AL115" s="144"/>
      <c r="AM115" s="145"/>
      <c r="AN115" s="146"/>
      <c r="AO115" s="147"/>
      <c r="AP115" s="32">
        <f t="shared" si="7"/>
        <v>0</v>
      </c>
      <c r="AQ115" s="33">
        <f t="shared" si="7"/>
        <v>0</v>
      </c>
      <c r="AR115" s="37" t="e">
        <f t="shared" si="6"/>
        <v>#DIV/0!</v>
      </c>
      <c r="AS115" s="40">
        <f t="shared" si="8"/>
        <v>0</v>
      </c>
      <c r="AT115" s="40"/>
      <c r="AU115" s="46"/>
    </row>
    <row r="116" spans="1:47" ht="16.5" thickBot="1">
      <c r="A116" s="96">
        <v>112</v>
      </c>
      <c r="B116" s="362"/>
      <c r="C116" s="66"/>
      <c r="D116" s="55"/>
      <c r="E116" s="98"/>
      <c r="F116" s="129"/>
      <c r="G116" s="183"/>
      <c r="H116" s="183"/>
      <c r="I116" s="183"/>
      <c r="J116" s="183"/>
      <c r="K116" s="134"/>
      <c r="L116" s="290"/>
      <c r="M116" s="291"/>
      <c r="N116" s="292"/>
      <c r="O116" s="292"/>
      <c r="P116" s="292"/>
      <c r="Q116" s="292"/>
      <c r="R116" s="293"/>
      <c r="S116" s="291"/>
      <c r="T116" s="290"/>
      <c r="U116" s="139"/>
      <c r="V116" s="132"/>
      <c r="W116" s="133"/>
      <c r="X116" s="132"/>
      <c r="Y116" s="134"/>
      <c r="Z116" s="135"/>
      <c r="AA116" s="140"/>
      <c r="AB116" s="137"/>
      <c r="AC116" s="132"/>
      <c r="AD116" s="141"/>
      <c r="AE116" s="132"/>
      <c r="AF116" s="134"/>
      <c r="AG116" s="136"/>
      <c r="AH116" s="142"/>
      <c r="AI116" s="143"/>
      <c r="AJ116" s="144"/>
      <c r="AK116" s="144"/>
      <c r="AL116" s="144"/>
      <c r="AM116" s="145"/>
      <c r="AN116" s="146"/>
      <c r="AO116" s="147"/>
      <c r="AP116" s="32">
        <f t="shared" si="7"/>
        <v>0</v>
      </c>
      <c r="AQ116" s="60">
        <f t="shared" si="7"/>
        <v>0</v>
      </c>
      <c r="AR116" s="37" t="e">
        <f t="shared" si="6"/>
        <v>#DIV/0!</v>
      </c>
      <c r="AS116" s="40">
        <f t="shared" si="8"/>
        <v>0</v>
      </c>
      <c r="AT116" s="40"/>
      <c r="AU116" s="46"/>
    </row>
    <row r="117" spans="1:47" ht="16.5" thickBot="1">
      <c r="A117" s="89">
        <v>113</v>
      </c>
      <c r="B117" s="221"/>
      <c r="C117" s="66"/>
      <c r="D117" s="55"/>
      <c r="E117" s="98"/>
      <c r="F117" s="129"/>
      <c r="G117" s="183"/>
      <c r="H117" s="183"/>
      <c r="I117" s="183"/>
      <c r="J117" s="183"/>
      <c r="K117" s="134"/>
      <c r="L117" s="290"/>
      <c r="M117" s="291"/>
      <c r="N117" s="292"/>
      <c r="O117" s="292"/>
      <c r="P117" s="292"/>
      <c r="Q117" s="292"/>
      <c r="R117" s="293"/>
      <c r="S117" s="291"/>
      <c r="T117" s="290"/>
      <c r="U117" s="139"/>
      <c r="V117" s="132"/>
      <c r="W117" s="133"/>
      <c r="X117" s="132"/>
      <c r="Y117" s="134"/>
      <c r="Z117" s="135"/>
      <c r="AA117" s="140"/>
      <c r="AB117" s="137"/>
      <c r="AC117" s="132"/>
      <c r="AD117" s="141"/>
      <c r="AE117" s="132"/>
      <c r="AF117" s="134"/>
      <c r="AG117" s="136"/>
      <c r="AH117" s="142"/>
      <c r="AI117" s="143"/>
      <c r="AJ117" s="144"/>
      <c r="AK117" s="144"/>
      <c r="AL117" s="144"/>
      <c r="AM117" s="145"/>
      <c r="AN117" s="146"/>
      <c r="AO117" s="147"/>
      <c r="AP117" s="32">
        <f t="shared" si="7"/>
        <v>0</v>
      </c>
      <c r="AQ117" s="33">
        <f t="shared" si="7"/>
        <v>0</v>
      </c>
      <c r="AR117" s="37" t="e">
        <f t="shared" si="6"/>
        <v>#DIV/0!</v>
      </c>
      <c r="AS117" s="40">
        <f t="shared" si="8"/>
        <v>0</v>
      </c>
      <c r="AT117" s="40"/>
      <c r="AU117" s="46"/>
    </row>
    <row r="118" spans="1:47" ht="16.5" thickBot="1">
      <c r="A118" s="89">
        <v>114</v>
      </c>
      <c r="B118" s="221"/>
      <c r="C118" s="66"/>
      <c r="D118" s="55"/>
      <c r="E118" s="98"/>
      <c r="F118" s="129"/>
      <c r="G118" s="183"/>
      <c r="H118" s="183"/>
      <c r="I118" s="183"/>
      <c r="J118" s="183"/>
      <c r="K118" s="134"/>
      <c r="L118" s="290"/>
      <c r="M118" s="291"/>
      <c r="N118" s="292"/>
      <c r="O118" s="292"/>
      <c r="P118" s="292"/>
      <c r="Q118" s="292"/>
      <c r="R118" s="293"/>
      <c r="S118" s="291"/>
      <c r="T118" s="290"/>
      <c r="U118" s="139"/>
      <c r="V118" s="132"/>
      <c r="W118" s="133"/>
      <c r="X118" s="132"/>
      <c r="Y118" s="134"/>
      <c r="Z118" s="135"/>
      <c r="AA118" s="140"/>
      <c r="AB118" s="137"/>
      <c r="AC118" s="132"/>
      <c r="AD118" s="141"/>
      <c r="AE118" s="132"/>
      <c r="AF118" s="134"/>
      <c r="AG118" s="136"/>
      <c r="AH118" s="142"/>
      <c r="AI118" s="143"/>
      <c r="AJ118" s="144"/>
      <c r="AK118" s="144"/>
      <c r="AL118" s="144"/>
      <c r="AM118" s="145"/>
      <c r="AN118" s="146"/>
      <c r="AO118" s="147"/>
      <c r="AP118" s="32">
        <f t="shared" si="7"/>
        <v>0</v>
      </c>
      <c r="AQ118" s="60">
        <f t="shared" si="7"/>
        <v>0</v>
      </c>
      <c r="AR118" s="37" t="e">
        <f t="shared" si="6"/>
        <v>#DIV/0!</v>
      </c>
      <c r="AS118" s="40">
        <f t="shared" si="8"/>
        <v>0</v>
      </c>
      <c r="AT118" s="40"/>
      <c r="AU118" s="46"/>
    </row>
    <row r="119" spans="1:47" ht="16.5" thickBot="1">
      <c r="A119" s="96">
        <v>115</v>
      </c>
      <c r="B119" s="221"/>
      <c r="C119" s="66"/>
      <c r="D119" s="55"/>
      <c r="E119" s="98"/>
      <c r="F119" s="129"/>
      <c r="G119" s="183"/>
      <c r="H119" s="183"/>
      <c r="I119" s="183"/>
      <c r="J119" s="183"/>
      <c r="K119" s="134"/>
      <c r="L119" s="290"/>
      <c r="M119" s="291"/>
      <c r="N119" s="292"/>
      <c r="O119" s="292"/>
      <c r="P119" s="292"/>
      <c r="Q119" s="292"/>
      <c r="R119" s="293"/>
      <c r="S119" s="291"/>
      <c r="T119" s="290"/>
      <c r="U119" s="139"/>
      <c r="V119" s="132"/>
      <c r="W119" s="133"/>
      <c r="X119" s="132"/>
      <c r="Y119" s="134"/>
      <c r="Z119" s="135"/>
      <c r="AA119" s="140"/>
      <c r="AB119" s="137"/>
      <c r="AC119" s="132"/>
      <c r="AD119" s="141"/>
      <c r="AE119" s="132"/>
      <c r="AF119" s="134"/>
      <c r="AG119" s="136"/>
      <c r="AH119" s="142"/>
      <c r="AI119" s="143"/>
      <c r="AJ119" s="144"/>
      <c r="AK119" s="144"/>
      <c r="AL119" s="144"/>
      <c r="AM119" s="145"/>
      <c r="AN119" s="146"/>
      <c r="AO119" s="147"/>
      <c r="AP119" s="32">
        <f t="shared" si="7"/>
        <v>0</v>
      </c>
      <c r="AQ119" s="33">
        <f t="shared" si="7"/>
        <v>0</v>
      </c>
      <c r="AR119" s="37" t="e">
        <f t="shared" si="6"/>
        <v>#DIV/0!</v>
      </c>
      <c r="AS119" s="40">
        <f t="shared" si="8"/>
        <v>0</v>
      </c>
      <c r="AT119" s="40"/>
      <c r="AU119" s="46"/>
    </row>
    <row r="120" spans="1:47" ht="16.5" thickBot="1">
      <c r="A120" s="89">
        <v>116</v>
      </c>
      <c r="B120" s="221"/>
      <c r="C120" s="66"/>
      <c r="D120" s="55"/>
      <c r="E120" s="98"/>
      <c r="F120" s="129"/>
      <c r="G120" s="183"/>
      <c r="H120" s="183"/>
      <c r="I120" s="183"/>
      <c r="J120" s="183"/>
      <c r="K120" s="134"/>
      <c r="L120" s="290"/>
      <c r="M120" s="291"/>
      <c r="N120" s="292"/>
      <c r="O120" s="292"/>
      <c r="P120" s="292"/>
      <c r="Q120" s="292"/>
      <c r="R120" s="293"/>
      <c r="S120" s="291"/>
      <c r="T120" s="290"/>
      <c r="U120" s="139"/>
      <c r="V120" s="132"/>
      <c r="W120" s="133"/>
      <c r="X120" s="132"/>
      <c r="Y120" s="134"/>
      <c r="Z120" s="135"/>
      <c r="AA120" s="140"/>
      <c r="AB120" s="137"/>
      <c r="AC120" s="132"/>
      <c r="AD120" s="141"/>
      <c r="AE120" s="132"/>
      <c r="AF120" s="134"/>
      <c r="AG120" s="136"/>
      <c r="AH120" s="142"/>
      <c r="AI120" s="143"/>
      <c r="AJ120" s="144"/>
      <c r="AK120" s="144"/>
      <c r="AL120" s="144"/>
      <c r="AM120" s="145"/>
      <c r="AN120" s="146"/>
      <c r="AO120" s="147"/>
      <c r="AP120" s="32">
        <f t="shared" si="7"/>
        <v>0</v>
      </c>
      <c r="AQ120" s="60">
        <f t="shared" si="7"/>
        <v>0</v>
      </c>
      <c r="AR120" s="37" t="e">
        <f t="shared" si="6"/>
        <v>#DIV/0!</v>
      </c>
      <c r="AS120" s="40">
        <f t="shared" si="8"/>
        <v>0</v>
      </c>
      <c r="AT120" s="40"/>
      <c r="AU120" s="46"/>
    </row>
    <row r="121" spans="1:47" ht="16.5" thickBot="1">
      <c r="A121" s="89">
        <v>117</v>
      </c>
      <c r="B121" s="221"/>
      <c r="C121" s="66"/>
      <c r="D121" s="55"/>
      <c r="E121" s="98"/>
      <c r="F121" s="129"/>
      <c r="G121" s="183"/>
      <c r="H121" s="183"/>
      <c r="I121" s="183"/>
      <c r="J121" s="183"/>
      <c r="K121" s="134"/>
      <c r="L121" s="290"/>
      <c r="M121" s="291"/>
      <c r="N121" s="292"/>
      <c r="O121" s="292"/>
      <c r="P121" s="292"/>
      <c r="Q121" s="292"/>
      <c r="R121" s="293"/>
      <c r="S121" s="291"/>
      <c r="T121" s="290"/>
      <c r="U121" s="139"/>
      <c r="V121" s="132"/>
      <c r="W121" s="133"/>
      <c r="X121" s="132"/>
      <c r="Y121" s="134"/>
      <c r="Z121" s="135"/>
      <c r="AA121" s="140"/>
      <c r="AB121" s="137"/>
      <c r="AC121" s="132"/>
      <c r="AD121" s="141"/>
      <c r="AE121" s="132"/>
      <c r="AF121" s="134"/>
      <c r="AG121" s="136"/>
      <c r="AH121" s="142"/>
      <c r="AI121" s="143"/>
      <c r="AJ121" s="144"/>
      <c r="AK121" s="144"/>
      <c r="AL121" s="144"/>
      <c r="AM121" s="145"/>
      <c r="AN121" s="146"/>
      <c r="AO121" s="147"/>
      <c r="AP121" s="32">
        <f t="shared" si="7"/>
        <v>0</v>
      </c>
      <c r="AQ121" s="33">
        <f t="shared" si="7"/>
        <v>0</v>
      </c>
      <c r="AR121" s="37" t="e">
        <f t="shared" si="6"/>
        <v>#DIV/0!</v>
      </c>
      <c r="AS121" s="40">
        <f t="shared" si="8"/>
        <v>0</v>
      </c>
      <c r="AT121" s="40"/>
      <c r="AU121" s="46"/>
    </row>
    <row r="122" spans="1:47" ht="16.5" thickBot="1">
      <c r="A122" s="96">
        <v>118</v>
      </c>
      <c r="B122" s="362"/>
      <c r="C122" s="66"/>
      <c r="D122" s="55"/>
      <c r="E122" s="98"/>
      <c r="F122" s="129"/>
      <c r="G122" s="183"/>
      <c r="H122" s="183"/>
      <c r="I122" s="183"/>
      <c r="J122" s="183"/>
      <c r="K122" s="134"/>
      <c r="L122" s="290"/>
      <c r="M122" s="291"/>
      <c r="N122" s="292"/>
      <c r="O122" s="292"/>
      <c r="P122" s="292"/>
      <c r="Q122" s="292"/>
      <c r="R122" s="293"/>
      <c r="S122" s="291"/>
      <c r="T122" s="290"/>
      <c r="U122" s="139"/>
      <c r="V122" s="132"/>
      <c r="W122" s="133"/>
      <c r="X122" s="132"/>
      <c r="Y122" s="134"/>
      <c r="Z122" s="135"/>
      <c r="AA122" s="140"/>
      <c r="AB122" s="137"/>
      <c r="AC122" s="132"/>
      <c r="AD122" s="141"/>
      <c r="AE122" s="132"/>
      <c r="AF122" s="134"/>
      <c r="AG122" s="136"/>
      <c r="AH122" s="142"/>
      <c r="AI122" s="143"/>
      <c r="AJ122" s="144"/>
      <c r="AK122" s="144"/>
      <c r="AL122" s="144"/>
      <c r="AM122" s="145"/>
      <c r="AN122" s="146"/>
      <c r="AO122" s="147"/>
      <c r="AP122" s="32">
        <f t="shared" si="7"/>
        <v>0</v>
      </c>
      <c r="AQ122" s="60">
        <f t="shared" si="7"/>
        <v>0</v>
      </c>
      <c r="AR122" s="37" t="e">
        <f t="shared" si="6"/>
        <v>#DIV/0!</v>
      </c>
      <c r="AS122" s="40">
        <f t="shared" si="8"/>
        <v>0</v>
      </c>
      <c r="AT122" s="40"/>
      <c r="AU122" s="46"/>
    </row>
    <row r="123" spans="1:47" ht="16.5" thickBot="1">
      <c r="A123" s="89">
        <v>119</v>
      </c>
      <c r="B123" s="221"/>
      <c r="C123" s="66"/>
      <c r="D123" s="55"/>
      <c r="E123" s="98"/>
      <c r="F123" s="129"/>
      <c r="G123" s="183"/>
      <c r="H123" s="183"/>
      <c r="I123" s="183"/>
      <c r="J123" s="183"/>
      <c r="K123" s="134"/>
      <c r="L123" s="290"/>
      <c r="M123" s="291"/>
      <c r="N123" s="292"/>
      <c r="O123" s="292"/>
      <c r="P123" s="292"/>
      <c r="Q123" s="292"/>
      <c r="R123" s="293"/>
      <c r="S123" s="291"/>
      <c r="T123" s="290"/>
      <c r="U123" s="139"/>
      <c r="V123" s="132"/>
      <c r="W123" s="133"/>
      <c r="X123" s="132"/>
      <c r="Y123" s="134"/>
      <c r="Z123" s="135"/>
      <c r="AA123" s="140"/>
      <c r="AB123" s="137"/>
      <c r="AC123" s="132"/>
      <c r="AD123" s="141"/>
      <c r="AE123" s="132"/>
      <c r="AF123" s="134"/>
      <c r="AG123" s="136"/>
      <c r="AH123" s="142"/>
      <c r="AI123" s="143"/>
      <c r="AJ123" s="144"/>
      <c r="AK123" s="144"/>
      <c r="AL123" s="144"/>
      <c r="AM123" s="145"/>
      <c r="AN123" s="146"/>
      <c r="AO123" s="147"/>
      <c r="AP123" s="32">
        <f t="shared" si="7"/>
        <v>0</v>
      </c>
      <c r="AQ123" s="33">
        <f t="shared" si="7"/>
        <v>0</v>
      </c>
      <c r="AR123" s="37" t="e">
        <f t="shared" si="6"/>
        <v>#DIV/0!</v>
      </c>
      <c r="AS123" s="40">
        <f t="shared" si="8"/>
        <v>0</v>
      </c>
      <c r="AT123" s="40"/>
      <c r="AU123" s="46"/>
    </row>
    <row r="124" spans="1:47" ht="16.5" thickBot="1">
      <c r="A124" s="89">
        <v>120</v>
      </c>
      <c r="B124" s="221"/>
      <c r="C124" s="66"/>
      <c r="D124" s="55"/>
      <c r="E124" s="98"/>
      <c r="F124" s="129"/>
      <c r="G124" s="183"/>
      <c r="H124" s="183"/>
      <c r="I124" s="183"/>
      <c r="J124" s="183"/>
      <c r="K124" s="134"/>
      <c r="L124" s="290"/>
      <c r="M124" s="291"/>
      <c r="N124" s="292"/>
      <c r="O124" s="292"/>
      <c r="P124" s="292"/>
      <c r="Q124" s="292"/>
      <c r="R124" s="293"/>
      <c r="S124" s="291"/>
      <c r="T124" s="290"/>
      <c r="U124" s="139"/>
      <c r="V124" s="132"/>
      <c r="W124" s="133"/>
      <c r="X124" s="132"/>
      <c r="Y124" s="134"/>
      <c r="Z124" s="135"/>
      <c r="AA124" s="140"/>
      <c r="AB124" s="137"/>
      <c r="AC124" s="132"/>
      <c r="AD124" s="141"/>
      <c r="AE124" s="132"/>
      <c r="AF124" s="134"/>
      <c r="AG124" s="136"/>
      <c r="AH124" s="142"/>
      <c r="AI124" s="143"/>
      <c r="AJ124" s="144"/>
      <c r="AK124" s="144"/>
      <c r="AL124" s="144"/>
      <c r="AM124" s="145"/>
      <c r="AN124" s="146"/>
      <c r="AO124" s="147"/>
      <c r="AP124" s="32">
        <f t="shared" si="7"/>
        <v>0</v>
      </c>
      <c r="AQ124" s="60">
        <f t="shared" si="7"/>
        <v>0</v>
      </c>
      <c r="AR124" s="37" t="e">
        <f t="shared" si="6"/>
        <v>#DIV/0!</v>
      </c>
      <c r="AS124" s="40">
        <f t="shared" si="8"/>
        <v>0</v>
      </c>
      <c r="AT124" s="40"/>
      <c r="AU124" s="46"/>
    </row>
    <row r="125" spans="1:47" ht="16.5" thickBot="1">
      <c r="A125" s="96">
        <v>121</v>
      </c>
      <c r="B125" s="236"/>
      <c r="C125" s="66"/>
      <c r="D125" s="55"/>
      <c r="E125" s="97"/>
      <c r="F125" s="129"/>
      <c r="G125" s="183"/>
      <c r="H125" s="132"/>
      <c r="I125" s="133"/>
      <c r="J125" s="132"/>
      <c r="K125" s="134"/>
      <c r="L125" s="135"/>
      <c r="M125" s="136"/>
      <c r="N125" s="137"/>
      <c r="O125" s="132"/>
      <c r="P125" s="133"/>
      <c r="Q125" s="132"/>
      <c r="R125" s="138"/>
      <c r="S125" s="136"/>
      <c r="T125" s="135"/>
      <c r="U125" s="139"/>
      <c r="V125" s="132"/>
      <c r="W125" s="133"/>
      <c r="X125" s="132"/>
      <c r="Y125" s="134"/>
      <c r="Z125" s="135"/>
      <c r="AA125" s="140"/>
      <c r="AB125" s="137"/>
      <c r="AC125" s="132"/>
      <c r="AD125" s="141"/>
      <c r="AE125" s="132"/>
      <c r="AF125" s="134"/>
      <c r="AG125" s="136"/>
      <c r="AH125" s="142"/>
      <c r="AI125" s="143"/>
      <c r="AJ125" s="144"/>
      <c r="AK125" s="144"/>
      <c r="AL125" s="144"/>
      <c r="AM125" s="145"/>
      <c r="AN125" s="146"/>
      <c r="AO125" s="147"/>
      <c r="AP125" s="32">
        <f t="shared" si="7"/>
        <v>0</v>
      </c>
      <c r="AQ125" s="33">
        <f t="shared" si="7"/>
        <v>0</v>
      </c>
      <c r="AR125" s="37" t="e">
        <f t="shared" si="6"/>
        <v>#DIV/0!</v>
      </c>
      <c r="AS125" s="40">
        <f t="shared" si="8"/>
        <v>0</v>
      </c>
      <c r="AT125" s="40"/>
      <c r="AU125" s="46"/>
    </row>
    <row r="126" spans="1:47" ht="16.5" thickBot="1">
      <c r="A126" s="89">
        <v>122</v>
      </c>
      <c r="B126" s="236"/>
      <c r="C126" s="66"/>
      <c r="D126" s="55"/>
      <c r="E126" s="97"/>
      <c r="F126" s="129"/>
      <c r="G126" s="183"/>
      <c r="H126" s="132"/>
      <c r="I126" s="133"/>
      <c r="J126" s="132"/>
      <c r="K126" s="134"/>
      <c r="L126" s="135"/>
      <c r="M126" s="136"/>
      <c r="N126" s="137"/>
      <c r="O126" s="132"/>
      <c r="P126" s="133"/>
      <c r="Q126" s="132"/>
      <c r="R126" s="138"/>
      <c r="S126" s="136"/>
      <c r="T126" s="135"/>
      <c r="U126" s="139"/>
      <c r="V126" s="132"/>
      <c r="W126" s="133"/>
      <c r="X126" s="132"/>
      <c r="Y126" s="134"/>
      <c r="Z126" s="135"/>
      <c r="AA126" s="140"/>
      <c r="AB126" s="137"/>
      <c r="AC126" s="132"/>
      <c r="AD126" s="141"/>
      <c r="AE126" s="132"/>
      <c r="AF126" s="134"/>
      <c r="AG126" s="136"/>
      <c r="AH126" s="142"/>
      <c r="AI126" s="143"/>
      <c r="AJ126" s="144"/>
      <c r="AK126" s="144"/>
      <c r="AL126" s="144"/>
      <c r="AM126" s="145"/>
      <c r="AN126" s="146"/>
      <c r="AO126" s="147"/>
      <c r="AP126" s="32">
        <f t="shared" si="7"/>
        <v>0</v>
      </c>
      <c r="AQ126" s="60">
        <f t="shared" si="7"/>
        <v>0</v>
      </c>
      <c r="AR126" s="37" t="e">
        <f t="shared" si="6"/>
        <v>#DIV/0!</v>
      </c>
      <c r="AS126" s="40">
        <f t="shared" ref="AS126:AS157" si="9">AT126</f>
        <v>0</v>
      </c>
      <c r="AT126" s="40"/>
      <c r="AU126" s="46"/>
    </row>
    <row r="127" spans="1:47" ht="16.5" thickBot="1">
      <c r="A127" s="89">
        <v>123</v>
      </c>
      <c r="B127" s="236"/>
      <c r="C127" s="66"/>
      <c r="D127" s="55"/>
      <c r="E127" s="97"/>
      <c r="F127" s="129"/>
      <c r="G127" s="183"/>
      <c r="H127" s="132"/>
      <c r="I127" s="133"/>
      <c r="J127" s="132"/>
      <c r="K127" s="134"/>
      <c r="L127" s="135"/>
      <c r="M127" s="136"/>
      <c r="N127" s="137"/>
      <c r="O127" s="132"/>
      <c r="P127" s="133"/>
      <c r="Q127" s="132"/>
      <c r="R127" s="138"/>
      <c r="S127" s="136"/>
      <c r="T127" s="135"/>
      <c r="U127" s="139"/>
      <c r="V127" s="132"/>
      <c r="W127" s="133"/>
      <c r="X127" s="132"/>
      <c r="Y127" s="134"/>
      <c r="Z127" s="135"/>
      <c r="AA127" s="140"/>
      <c r="AB127" s="137"/>
      <c r="AC127" s="132"/>
      <c r="AD127" s="141"/>
      <c r="AE127" s="132"/>
      <c r="AF127" s="134"/>
      <c r="AG127" s="136"/>
      <c r="AH127" s="142"/>
      <c r="AI127" s="143"/>
      <c r="AJ127" s="144"/>
      <c r="AK127" s="144"/>
      <c r="AL127" s="144"/>
      <c r="AM127" s="145"/>
      <c r="AN127" s="146"/>
      <c r="AO127" s="147"/>
      <c r="AP127" s="32">
        <f t="shared" si="7"/>
        <v>0</v>
      </c>
      <c r="AQ127" s="33">
        <f t="shared" si="7"/>
        <v>0</v>
      </c>
      <c r="AR127" s="37" t="e">
        <f t="shared" si="6"/>
        <v>#DIV/0!</v>
      </c>
      <c r="AS127" s="40">
        <f t="shared" si="9"/>
        <v>0</v>
      </c>
      <c r="AT127" s="40"/>
      <c r="AU127" s="46"/>
    </row>
    <row r="128" spans="1:47" ht="16.5" thickBot="1">
      <c r="A128" s="96">
        <v>124</v>
      </c>
      <c r="B128" s="236"/>
      <c r="C128" s="66"/>
      <c r="D128" s="55"/>
      <c r="E128" s="97"/>
      <c r="F128" s="129"/>
      <c r="G128" s="183"/>
      <c r="H128" s="132"/>
      <c r="I128" s="133"/>
      <c r="J128" s="132"/>
      <c r="K128" s="134"/>
      <c r="L128" s="135"/>
      <c r="M128" s="136"/>
      <c r="N128" s="137"/>
      <c r="O128" s="132"/>
      <c r="P128" s="133"/>
      <c r="Q128" s="132"/>
      <c r="R128" s="138"/>
      <c r="S128" s="136"/>
      <c r="T128" s="135"/>
      <c r="U128" s="139"/>
      <c r="V128" s="132"/>
      <c r="W128" s="133"/>
      <c r="X128" s="132"/>
      <c r="Y128" s="134"/>
      <c r="Z128" s="135"/>
      <c r="AA128" s="140"/>
      <c r="AB128" s="137"/>
      <c r="AC128" s="132"/>
      <c r="AD128" s="141"/>
      <c r="AE128" s="132"/>
      <c r="AF128" s="134"/>
      <c r="AG128" s="136"/>
      <c r="AH128" s="142"/>
      <c r="AI128" s="143"/>
      <c r="AJ128" s="144"/>
      <c r="AK128" s="144"/>
      <c r="AL128" s="144"/>
      <c r="AM128" s="145"/>
      <c r="AN128" s="146"/>
      <c r="AO128" s="147"/>
      <c r="AP128" s="32">
        <f t="shared" si="7"/>
        <v>0</v>
      </c>
      <c r="AQ128" s="60">
        <f t="shared" si="7"/>
        <v>0</v>
      </c>
      <c r="AR128" s="37" t="e">
        <f t="shared" si="6"/>
        <v>#DIV/0!</v>
      </c>
      <c r="AS128" s="40">
        <f t="shared" si="9"/>
        <v>0</v>
      </c>
      <c r="AT128" s="40"/>
      <c r="AU128" s="46"/>
    </row>
    <row r="129" spans="1:47" ht="16.5" thickBot="1">
      <c r="A129" s="89">
        <v>125</v>
      </c>
      <c r="B129" s="236"/>
      <c r="C129" s="66"/>
      <c r="D129" s="55"/>
      <c r="E129" s="97"/>
      <c r="F129" s="129"/>
      <c r="G129" s="183"/>
      <c r="H129" s="132"/>
      <c r="I129" s="133"/>
      <c r="J129" s="132"/>
      <c r="K129" s="134"/>
      <c r="L129" s="135"/>
      <c r="M129" s="136"/>
      <c r="N129" s="137"/>
      <c r="O129" s="132"/>
      <c r="P129" s="133"/>
      <c r="Q129" s="132"/>
      <c r="R129" s="138"/>
      <c r="S129" s="136"/>
      <c r="T129" s="135"/>
      <c r="U129" s="139"/>
      <c r="V129" s="132"/>
      <c r="W129" s="133"/>
      <c r="X129" s="132"/>
      <c r="Y129" s="134"/>
      <c r="Z129" s="135"/>
      <c r="AA129" s="140"/>
      <c r="AB129" s="137"/>
      <c r="AC129" s="132"/>
      <c r="AD129" s="141"/>
      <c r="AE129" s="132"/>
      <c r="AF129" s="134"/>
      <c r="AG129" s="136"/>
      <c r="AH129" s="142"/>
      <c r="AI129" s="143"/>
      <c r="AJ129" s="144"/>
      <c r="AK129" s="144"/>
      <c r="AL129" s="144"/>
      <c r="AM129" s="145"/>
      <c r="AN129" s="146"/>
      <c r="AO129" s="147"/>
      <c r="AP129" s="32">
        <f t="shared" si="7"/>
        <v>0</v>
      </c>
      <c r="AQ129" s="33">
        <f t="shared" si="7"/>
        <v>0</v>
      </c>
      <c r="AR129" s="37" t="e">
        <f t="shared" si="6"/>
        <v>#DIV/0!</v>
      </c>
      <c r="AS129" s="40">
        <f t="shared" si="9"/>
        <v>0</v>
      </c>
      <c r="AT129" s="40"/>
      <c r="AU129" s="46"/>
    </row>
    <row r="130" spans="1:47" ht="16.5" thickBot="1">
      <c r="A130" s="89">
        <v>126</v>
      </c>
      <c r="B130" s="236"/>
      <c r="C130" s="66"/>
      <c r="D130" s="55"/>
      <c r="E130" s="97"/>
      <c r="F130" s="129"/>
      <c r="G130" s="183"/>
      <c r="H130" s="132"/>
      <c r="I130" s="133"/>
      <c r="J130" s="132"/>
      <c r="K130" s="134"/>
      <c r="L130" s="135"/>
      <c r="M130" s="136"/>
      <c r="N130" s="137"/>
      <c r="O130" s="132"/>
      <c r="P130" s="133"/>
      <c r="Q130" s="132"/>
      <c r="R130" s="138"/>
      <c r="S130" s="136"/>
      <c r="T130" s="135"/>
      <c r="U130" s="139"/>
      <c r="V130" s="132"/>
      <c r="W130" s="133"/>
      <c r="X130" s="132"/>
      <c r="Y130" s="134"/>
      <c r="Z130" s="135"/>
      <c r="AA130" s="140"/>
      <c r="AB130" s="137"/>
      <c r="AC130" s="132"/>
      <c r="AD130" s="141"/>
      <c r="AE130" s="132"/>
      <c r="AF130" s="134"/>
      <c r="AG130" s="136"/>
      <c r="AH130" s="142"/>
      <c r="AI130" s="143"/>
      <c r="AJ130" s="144"/>
      <c r="AK130" s="144"/>
      <c r="AL130" s="144"/>
      <c r="AM130" s="145"/>
      <c r="AN130" s="146"/>
      <c r="AO130" s="147"/>
      <c r="AP130" s="32">
        <f t="shared" si="7"/>
        <v>0</v>
      </c>
      <c r="AQ130" s="60">
        <f t="shared" si="7"/>
        <v>0</v>
      </c>
      <c r="AR130" s="37" t="e">
        <f t="shared" si="6"/>
        <v>#DIV/0!</v>
      </c>
      <c r="AS130" s="40">
        <f t="shared" si="9"/>
        <v>0</v>
      </c>
      <c r="AT130" s="40"/>
      <c r="AU130" s="46"/>
    </row>
    <row r="131" spans="1:47" ht="16.5" thickBot="1">
      <c r="A131" s="96">
        <v>127</v>
      </c>
      <c r="B131" s="236"/>
      <c r="C131" s="66"/>
      <c r="D131" s="55"/>
      <c r="E131" s="97"/>
      <c r="F131" s="129"/>
      <c r="G131" s="183"/>
      <c r="H131" s="132"/>
      <c r="I131" s="133"/>
      <c r="J131" s="132"/>
      <c r="K131" s="134"/>
      <c r="L131" s="135"/>
      <c r="M131" s="136"/>
      <c r="N131" s="137"/>
      <c r="O131" s="132"/>
      <c r="P131" s="133"/>
      <c r="Q131" s="132"/>
      <c r="R131" s="138"/>
      <c r="S131" s="136"/>
      <c r="T131" s="135"/>
      <c r="U131" s="139"/>
      <c r="V131" s="132"/>
      <c r="W131" s="133"/>
      <c r="X131" s="132"/>
      <c r="Y131" s="134"/>
      <c r="Z131" s="135"/>
      <c r="AA131" s="140"/>
      <c r="AB131" s="137"/>
      <c r="AC131" s="132"/>
      <c r="AD131" s="141"/>
      <c r="AE131" s="132"/>
      <c r="AF131" s="134"/>
      <c r="AG131" s="136"/>
      <c r="AH131" s="142"/>
      <c r="AI131" s="143"/>
      <c r="AJ131" s="144"/>
      <c r="AK131" s="144"/>
      <c r="AL131" s="144"/>
      <c r="AM131" s="145"/>
      <c r="AN131" s="146"/>
      <c r="AO131" s="147"/>
      <c r="AP131" s="32">
        <f t="shared" si="7"/>
        <v>0</v>
      </c>
      <c r="AQ131" s="33">
        <f t="shared" si="7"/>
        <v>0</v>
      </c>
      <c r="AR131" s="37" t="e">
        <f t="shared" si="6"/>
        <v>#DIV/0!</v>
      </c>
      <c r="AS131" s="40">
        <f t="shared" si="9"/>
        <v>0</v>
      </c>
      <c r="AT131" s="40"/>
      <c r="AU131" s="46"/>
    </row>
    <row r="132" spans="1:47" ht="16.5" thickBot="1">
      <c r="A132" s="89">
        <v>128</v>
      </c>
      <c r="B132" s="236"/>
      <c r="C132" s="66"/>
      <c r="D132" s="55"/>
      <c r="E132" s="97"/>
      <c r="F132" s="129"/>
      <c r="G132" s="183"/>
      <c r="H132" s="132"/>
      <c r="I132" s="133"/>
      <c r="J132" s="132"/>
      <c r="K132" s="134"/>
      <c r="L132" s="135"/>
      <c r="M132" s="136"/>
      <c r="N132" s="137"/>
      <c r="O132" s="132"/>
      <c r="P132" s="133"/>
      <c r="Q132" s="132"/>
      <c r="R132" s="138"/>
      <c r="S132" s="136"/>
      <c r="T132" s="135"/>
      <c r="U132" s="139"/>
      <c r="V132" s="132"/>
      <c r="W132" s="133"/>
      <c r="X132" s="132"/>
      <c r="Y132" s="134"/>
      <c r="Z132" s="135"/>
      <c r="AA132" s="140"/>
      <c r="AB132" s="137"/>
      <c r="AC132" s="132"/>
      <c r="AD132" s="141"/>
      <c r="AE132" s="132"/>
      <c r="AF132" s="134"/>
      <c r="AG132" s="136"/>
      <c r="AH132" s="142"/>
      <c r="AI132" s="143"/>
      <c r="AJ132" s="144"/>
      <c r="AK132" s="144"/>
      <c r="AL132" s="144"/>
      <c r="AM132" s="145"/>
      <c r="AN132" s="146"/>
      <c r="AO132" s="147"/>
      <c r="AP132" s="32">
        <f t="shared" si="7"/>
        <v>0</v>
      </c>
      <c r="AQ132" s="60">
        <f t="shared" si="7"/>
        <v>0</v>
      </c>
      <c r="AR132" s="37" t="e">
        <f t="shared" si="6"/>
        <v>#DIV/0!</v>
      </c>
      <c r="AS132" s="40">
        <f t="shared" si="9"/>
        <v>0</v>
      </c>
      <c r="AT132" s="40"/>
      <c r="AU132" s="46"/>
    </row>
    <row r="133" spans="1:47" ht="16.5" thickBot="1">
      <c r="A133" s="89">
        <v>129</v>
      </c>
      <c r="B133" s="236"/>
      <c r="C133" s="66"/>
      <c r="D133" s="55"/>
      <c r="E133" s="97"/>
      <c r="F133" s="129"/>
      <c r="G133" s="183"/>
      <c r="H133" s="132"/>
      <c r="I133" s="133"/>
      <c r="J133" s="132"/>
      <c r="K133" s="134"/>
      <c r="L133" s="135"/>
      <c r="M133" s="136"/>
      <c r="N133" s="137"/>
      <c r="O133" s="132"/>
      <c r="P133" s="133"/>
      <c r="Q133" s="132"/>
      <c r="R133" s="138"/>
      <c r="S133" s="136"/>
      <c r="T133" s="135"/>
      <c r="U133" s="139"/>
      <c r="V133" s="132"/>
      <c r="W133" s="133"/>
      <c r="X133" s="132"/>
      <c r="Y133" s="134"/>
      <c r="Z133" s="135"/>
      <c r="AA133" s="140"/>
      <c r="AB133" s="108"/>
      <c r="AC133" s="132"/>
      <c r="AD133" s="141"/>
      <c r="AE133" s="132"/>
      <c r="AF133" s="134"/>
      <c r="AG133" s="136"/>
      <c r="AH133" s="142"/>
      <c r="AI133" s="143"/>
      <c r="AJ133" s="144"/>
      <c r="AK133" s="144"/>
      <c r="AL133" s="144"/>
      <c r="AM133" s="145"/>
      <c r="AN133" s="146"/>
      <c r="AO133" s="147"/>
      <c r="AP133" s="32">
        <f t="shared" si="7"/>
        <v>0</v>
      </c>
      <c r="AQ133" s="33">
        <f t="shared" si="7"/>
        <v>0</v>
      </c>
      <c r="AR133" s="37" t="e">
        <f t="shared" ref="AR133:AR189" si="10">AP133/(AP133+AQ133)</f>
        <v>#DIV/0!</v>
      </c>
      <c r="AS133" s="40">
        <f t="shared" si="9"/>
        <v>0</v>
      </c>
      <c r="AT133" s="40"/>
      <c r="AU133" s="46"/>
    </row>
    <row r="134" spans="1:47" ht="16.5" thickBot="1">
      <c r="A134" s="96">
        <v>130</v>
      </c>
      <c r="B134" s="236"/>
      <c r="C134" s="66"/>
      <c r="D134" s="55"/>
      <c r="E134" s="97"/>
      <c r="F134" s="130"/>
      <c r="G134" s="183"/>
      <c r="H134" s="132"/>
      <c r="I134" s="133"/>
      <c r="J134" s="132"/>
      <c r="K134" s="134"/>
      <c r="L134" s="135"/>
      <c r="M134" s="136"/>
      <c r="N134" s="137"/>
      <c r="O134" s="132"/>
      <c r="P134" s="133"/>
      <c r="Q134" s="132"/>
      <c r="R134" s="138"/>
      <c r="S134" s="136"/>
      <c r="T134" s="135"/>
      <c r="U134" s="139"/>
      <c r="V134" s="132"/>
      <c r="W134" s="133"/>
      <c r="X134" s="132"/>
      <c r="Y134" s="134"/>
      <c r="Z134" s="135"/>
      <c r="AA134" s="140"/>
      <c r="AB134" s="137"/>
      <c r="AC134" s="132"/>
      <c r="AD134" s="141"/>
      <c r="AE134" s="132"/>
      <c r="AF134" s="134"/>
      <c r="AG134" s="136"/>
      <c r="AH134" s="142"/>
      <c r="AI134" s="143"/>
      <c r="AJ134" s="144"/>
      <c r="AK134" s="144"/>
      <c r="AL134" s="144"/>
      <c r="AM134" s="145"/>
      <c r="AN134" s="146"/>
      <c r="AO134" s="147"/>
      <c r="AP134" s="32">
        <f t="shared" si="7"/>
        <v>0</v>
      </c>
      <c r="AQ134" s="60">
        <f t="shared" si="7"/>
        <v>0</v>
      </c>
      <c r="AR134" s="37" t="e">
        <f t="shared" si="10"/>
        <v>#DIV/0!</v>
      </c>
      <c r="AS134" s="40">
        <f t="shared" si="9"/>
        <v>0</v>
      </c>
      <c r="AT134" s="40"/>
      <c r="AU134" s="46"/>
    </row>
    <row r="135" spans="1:47" ht="16.5" thickBot="1">
      <c r="A135" s="89">
        <v>131</v>
      </c>
      <c r="B135" s="236"/>
      <c r="C135" s="66"/>
      <c r="D135" s="55"/>
      <c r="E135" s="97"/>
      <c r="F135" s="129"/>
      <c r="G135" s="183"/>
      <c r="H135" s="132"/>
      <c r="I135" s="133"/>
      <c r="J135" s="132"/>
      <c r="K135" s="134"/>
      <c r="L135" s="135"/>
      <c r="M135" s="136"/>
      <c r="N135" s="137"/>
      <c r="O135" s="132"/>
      <c r="P135" s="133"/>
      <c r="Q135" s="132"/>
      <c r="R135" s="138"/>
      <c r="S135" s="136"/>
      <c r="T135" s="135"/>
      <c r="U135" s="139"/>
      <c r="V135" s="132"/>
      <c r="W135" s="133"/>
      <c r="X135" s="132"/>
      <c r="Y135" s="134"/>
      <c r="Z135" s="135"/>
      <c r="AA135" s="140"/>
      <c r="AB135" s="137"/>
      <c r="AC135" s="132"/>
      <c r="AD135" s="141"/>
      <c r="AE135" s="132"/>
      <c r="AF135" s="134"/>
      <c r="AG135" s="136"/>
      <c r="AH135" s="142"/>
      <c r="AI135" s="143"/>
      <c r="AJ135" s="144"/>
      <c r="AK135" s="144"/>
      <c r="AL135" s="144"/>
      <c r="AM135" s="145"/>
      <c r="AN135" s="146"/>
      <c r="AO135" s="147"/>
      <c r="AP135" s="32">
        <f t="shared" si="7"/>
        <v>0</v>
      </c>
      <c r="AQ135" s="33">
        <f t="shared" si="7"/>
        <v>0</v>
      </c>
      <c r="AR135" s="37" t="e">
        <f t="shared" si="10"/>
        <v>#DIV/0!</v>
      </c>
      <c r="AS135" s="40">
        <f t="shared" si="9"/>
        <v>0</v>
      </c>
      <c r="AT135" s="40"/>
      <c r="AU135" s="46"/>
    </row>
    <row r="136" spans="1:47" ht="16.5" thickBot="1">
      <c r="A136" s="89">
        <v>132</v>
      </c>
      <c r="B136" s="236"/>
      <c r="C136" s="66"/>
      <c r="D136" s="55"/>
      <c r="E136" s="97"/>
      <c r="F136" s="129"/>
      <c r="G136" s="183"/>
      <c r="H136" s="132"/>
      <c r="I136" s="133"/>
      <c r="J136" s="132"/>
      <c r="K136" s="134"/>
      <c r="L136" s="135"/>
      <c r="M136" s="136"/>
      <c r="N136" s="137"/>
      <c r="O136" s="132"/>
      <c r="P136" s="133"/>
      <c r="Q136" s="132"/>
      <c r="R136" s="138"/>
      <c r="S136" s="136"/>
      <c r="T136" s="135"/>
      <c r="U136" s="139"/>
      <c r="V136" s="132"/>
      <c r="W136" s="133"/>
      <c r="X136" s="132"/>
      <c r="Y136" s="134"/>
      <c r="Z136" s="135"/>
      <c r="AA136" s="140"/>
      <c r="AB136" s="137"/>
      <c r="AC136" s="132"/>
      <c r="AD136" s="141"/>
      <c r="AE136" s="132"/>
      <c r="AF136" s="134"/>
      <c r="AG136" s="136"/>
      <c r="AH136" s="142"/>
      <c r="AI136" s="143"/>
      <c r="AJ136" s="144"/>
      <c r="AK136" s="144"/>
      <c r="AL136" s="144"/>
      <c r="AM136" s="145"/>
      <c r="AN136" s="146"/>
      <c r="AO136" s="147"/>
      <c r="AP136" s="32">
        <f t="shared" si="7"/>
        <v>0</v>
      </c>
      <c r="AQ136" s="60">
        <f t="shared" si="7"/>
        <v>0</v>
      </c>
      <c r="AR136" s="37" t="e">
        <f t="shared" si="10"/>
        <v>#DIV/0!</v>
      </c>
      <c r="AS136" s="40">
        <f t="shared" si="9"/>
        <v>0</v>
      </c>
      <c r="AT136" s="40"/>
      <c r="AU136" s="46"/>
    </row>
    <row r="137" spans="1:47" ht="16.5" thickBot="1">
      <c r="A137" s="96">
        <v>133</v>
      </c>
      <c r="B137" s="237"/>
      <c r="C137" s="66"/>
      <c r="D137" s="55"/>
      <c r="E137" s="97"/>
      <c r="F137" s="129"/>
      <c r="G137" s="183"/>
      <c r="H137" s="132"/>
      <c r="I137" s="133"/>
      <c r="J137" s="132"/>
      <c r="K137" s="134"/>
      <c r="L137" s="135"/>
      <c r="M137" s="136"/>
      <c r="N137" s="137"/>
      <c r="O137" s="132"/>
      <c r="P137" s="133"/>
      <c r="Q137" s="132"/>
      <c r="R137" s="138"/>
      <c r="S137" s="136"/>
      <c r="T137" s="135"/>
      <c r="U137" s="139"/>
      <c r="V137" s="132"/>
      <c r="W137" s="133"/>
      <c r="X137" s="132"/>
      <c r="Y137" s="134"/>
      <c r="Z137" s="135"/>
      <c r="AA137" s="140"/>
      <c r="AB137" s="137"/>
      <c r="AC137" s="132"/>
      <c r="AD137" s="141"/>
      <c r="AE137" s="132"/>
      <c r="AF137" s="134"/>
      <c r="AG137" s="136"/>
      <c r="AH137" s="142"/>
      <c r="AI137" s="143"/>
      <c r="AJ137" s="144"/>
      <c r="AK137" s="144"/>
      <c r="AL137" s="144"/>
      <c r="AM137" s="145"/>
      <c r="AN137" s="146"/>
      <c r="AO137" s="147"/>
      <c r="AP137" s="32">
        <f t="shared" si="7"/>
        <v>0</v>
      </c>
      <c r="AQ137" s="33">
        <f t="shared" si="7"/>
        <v>0</v>
      </c>
      <c r="AR137" s="37" t="e">
        <f t="shared" si="10"/>
        <v>#DIV/0!</v>
      </c>
      <c r="AS137" s="40">
        <f t="shared" si="9"/>
        <v>0</v>
      </c>
      <c r="AT137" s="40"/>
      <c r="AU137" s="46"/>
    </row>
    <row r="138" spans="1:47" ht="16.5" thickBot="1">
      <c r="A138" s="89">
        <v>134</v>
      </c>
      <c r="B138" s="238"/>
      <c r="C138" s="66"/>
      <c r="D138" s="55"/>
      <c r="E138" s="97"/>
      <c r="F138" s="129"/>
      <c r="G138" s="183"/>
      <c r="H138" s="132"/>
      <c r="I138" s="133"/>
      <c r="J138" s="132"/>
      <c r="K138" s="134"/>
      <c r="L138" s="135"/>
      <c r="M138" s="136"/>
      <c r="N138" s="137"/>
      <c r="O138" s="132"/>
      <c r="P138" s="133"/>
      <c r="Q138" s="132"/>
      <c r="R138" s="138"/>
      <c r="S138" s="136"/>
      <c r="T138" s="135"/>
      <c r="U138" s="139"/>
      <c r="V138" s="132"/>
      <c r="W138" s="133"/>
      <c r="X138" s="132"/>
      <c r="Y138" s="134"/>
      <c r="Z138" s="135"/>
      <c r="AA138" s="140"/>
      <c r="AB138" s="137"/>
      <c r="AC138" s="132"/>
      <c r="AD138" s="141"/>
      <c r="AE138" s="132"/>
      <c r="AF138" s="134"/>
      <c r="AG138" s="136"/>
      <c r="AH138" s="142"/>
      <c r="AI138" s="143"/>
      <c r="AJ138" s="144"/>
      <c r="AK138" s="144"/>
      <c r="AL138" s="144"/>
      <c r="AM138" s="145"/>
      <c r="AN138" s="146"/>
      <c r="AO138" s="147"/>
      <c r="AP138" s="32">
        <f t="shared" si="7"/>
        <v>0</v>
      </c>
      <c r="AQ138" s="60">
        <f t="shared" si="7"/>
        <v>0</v>
      </c>
      <c r="AR138" s="37" t="e">
        <f t="shared" si="10"/>
        <v>#DIV/0!</v>
      </c>
      <c r="AS138" s="40">
        <f t="shared" si="9"/>
        <v>0</v>
      </c>
      <c r="AT138" s="40"/>
      <c r="AU138" s="46"/>
    </row>
    <row r="139" spans="1:47" ht="16.5" thickBot="1">
      <c r="A139" s="89">
        <v>135</v>
      </c>
      <c r="B139" s="238"/>
      <c r="C139" s="66"/>
      <c r="D139" s="55"/>
      <c r="E139" s="97"/>
      <c r="F139" s="129"/>
      <c r="G139" s="183"/>
      <c r="H139" s="132"/>
      <c r="I139" s="133"/>
      <c r="J139" s="132"/>
      <c r="K139" s="134"/>
      <c r="L139" s="135"/>
      <c r="M139" s="136"/>
      <c r="N139" s="137"/>
      <c r="O139" s="132"/>
      <c r="P139" s="133"/>
      <c r="Q139" s="132"/>
      <c r="R139" s="138"/>
      <c r="S139" s="136"/>
      <c r="T139" s="135"/>
      <c r="U139" s="139"/>
      <c r="V139" s="132"/>
      <c r="W139" s="133"/>
      <c r="X139" s="132"/>
      <c r="Y139" s="134"/>
      <c r="Z139" s="135"/>
      <c r="AA139" s="140"/>
      <c r="AB139" s="137"/>
      <c r="AC139" s="132"/>
      <c r="AD139" s="141"/>
      <c r="AE139" s="132"/>
      <c r="AF139" s="134"/>
      <c r="AG139" s="136"/>
      <c r="AH139" s="142"/>
      <c r="AI139" s="143"/>
      <c r="AJ139" s="144"/>
      <c r="AK139" s="144"/>
      <c r="AL139" s="144"/>
      <c r="AM139" s="145"/>
      <c r="AN139" s="146"/>
      <c r="AO139" s="147"/>
      <c r="AP139" s="32">
        <f t="shared" si="7"/>
        <v>0</v>
      </c>
      <c r="AQ139" s="33">
        <f t="shared" si="7"/>
        <v>0</v>
      </c>
      <c r="AR139" s="37" t="e">
        <f t="shared" si="10"/>
        <v>#DIV/0!</v>
      </c>
      <c r="AS139" s="40">
        <f t="shared" si="9"/>
        <v>0</v>
      </c>
      <c r="AT139" s="40"/>
      <c r="AU139" s="46"/>
    </row>
    <row r="140" spans="1:47" ht="16.5" thickBot="1">
      <c r="A140" s="96">
        <v>136</v>
      </c>
      <c r="B140" s="300"/>
      <c r="C140" s="66"/>
      <c r="D140" s="55"/>
      <c r="E140" s="98"/>
      <c r="F140" s="129"/>
      <c r="G140" s="183"/>
      <c r="H140" s="132"/>
      <c r="I140" s="133"/>
      <c r="J140" s="132"/>
      <c r="K140" s="134"/>
      <c r="L140" s="135"/>
      <c r="M140" s="136"/>
      <c r="N140" s="137"/>
      <c r="O140" s="132"/>
      <c r="P140" s="133"/>
      <c r="Q140" s="132"/>
      <c r="R140" s="138"/>
      <c r="S140" s="136"/>
      <c r="T140" s="135"/>
      <c r="U140" s="139"/>
      <c r="V140" s="132"/>
      <c r="W140" s="133"/>
      <c r="X140" s="132"/>
      <c r="Y140" s="134"/>
      <c r="Z140" s="135"/>
      <c r="AA140" s="140"/>
      <c r="AB140" s="137"/>
      <c r="AC140" s="132"/>
      <c r="AD140" s="141"/>
      <c r="AE140" s="132"/>
      <c r="AF140" s="134"/>
      <c r="AG140" s="136"/>
      <c r="AH140" s="142"/>
      <c r="AI140" s="143"/>
      <c r="AJ140" s="144"/>
      <c r="AK140" s="144"/>
      <c r="AL140" s="144"/>
      <c r="AM140" s="145"/>
      <c r="AN140" s="146"/>
      <c r="AO140" s="147"/>
      <c r="AP140" s="32">
        <f t="shared" si="7"/>
        <v>0</v>
      </c>
      <c r="AQ140" s="60">
        <f t="shared" si="7"/>
        <v>0</v>
      </c>
      <c r="AR140" s="37" t="e">
        <f t="shared" si="10"/>
        <v>#DIV/0!</v>
      </c>
      <c r="AS140" s="40">
        <f t="shared" si="9"/>
        <v>0</v>
      </c>
      <c r="AT140" s="40"/>
      <c r="AU140" s="46"/>
    </row>
    <row r="141" spans="1:47" ht="16.5" thickBot="1">
      <c r="A141" s="89">
        <v>137</v>
      </c>
      <c r="B141" s="300"/>
      <c r="C141" s="66"/>
      <c r="D141" s="55"/>
      <c r="E141" s="98"/>
      <c r="F141" s="129"/>
      <c r="G141" s="183"/>
      <c r="H141" s="132"/>
      <c r="I141" s="133"/>
      <c r="J141" s="132"/>
      <c r="K141" s="134"/>
      <c r="L141" s="135"/>
      <c r="M141" s="136"/>
      <c r="N141" s="137"/>
      <c r="O141" s="132"/>
      <c r="P141" s="133"/>
      <c r="Q141" s="132"/>
      <c r="R141" s="138"/>
      <c r="S141" s="136"/>
      <c r="T141" s="135"/>
      <c r="U141" s="139"/>
      <c r="V141" s="132"/>
      <c r="W141" s="133"/>
      <c r="X141" s="132"/>
      <c r="Y141" s="134"/>
      <c r="Z141" s="135"/>
      <c r="AA141" s="140"/>
      <c r="AB141" s="137"/>
      <c r="AC141" s="132"/>
      <c r="AD141" s="141"/>
      <c r="AE141" s="132"/>
      <c r="AF141" s="134"/>
      <c r="AG141" s="136"/>
      <c r="AH141" s="142"/>
      <c r="AI141" s="143"/>
      <c r="AJ141" s="144"/>
      <c r="AK141" s="144"/>
      <c r="AL141" s="144"/>
      <c r="AM141" s="145"/>
      <c r="AN141" s="146"/>
      <c r="AO141" s="147"/>
      <c r="AP141" s="32">
        <f t="shared" si="7"/>
        <v>0</v>
      </c>
      <c r="AQ141" s="33">
        <f t="shared" si="7"/>
        <v>0</v>
      </c>
      <c r="AR141" s="37" t="e">
        <f t="shared" si="10"/>
        <v>#DIV/0!</v>
      </c>
      <c r="AS141" s="40">
        <f t="shared" si="9"/>
        <v>0</v>
      </c>
      <c r="AT141" s="40"/>
      <c r="AU141" s="46"/>
    </row>
    <row r="142" spans="1:47" ht="16.5" thickBot="1">
      <c r="A142" s="89">
        <v>138</v>
      </c>
      <c r="B142" s="300"/>
      <c r="C142" s="66"/>
      <c r="D142" s="55"/>
      <c r="E142" s="98"/>
      <c r="F142" s="129"/>
      <c r="G142" s="183"/>
      <c r="H142" s="132"/>
      <c r="I142" s="133"/>
      <c r="J142" s="132"/>
      <c r="K142" s="134"/>
      <c r="L142" s="135"/>
      <c r="M142" s="136"/>
      <c r="N142" s="137"/>
      <c r="O142" s="132"/>
      <c r="P142" s="133"/>
      <c r="Q142" s="132"/>
      <c r="R142" s="138"/>
      <c r="S142" s="136"/>
      <c r="T142" s="135"/>
      <c r="U142" s="139"/>
      <c r="V142" s="132"/>
      <c r="W142" s="133"/>
      <c r="X142" s="132"/>
      <c r="Y142" s="134"/>
      <c r="Z142" s="135"/>
      <c r="AA142" s="140"/>
      <c r="AB142" s="137"/>
      <c r="AC142" s="132"/>
      <c r="AD142" s="141"/>
      <c r="AE142" s="132"/>
      <c r="AF142" s="134"/>
      <c r="AG142" s="136"/>
      <c r="AH142" s="142"/>
      <c r="AI142" s="143"/>
      <c r="AJ142" s="144"/>
      <c r="AK142" s="144"/>
      <c r="AL142" s="144"/>
      <c r="AM142" s="145"/>
      <c r="AN142" s="146"/>
      <c r="AO142" s="147"/>
      <c r="AP142" s="32">
        <f t="shared" si="7"/>
        <v>0</v>
      </c>
      <c r="AQ142" s="60">
        <f t="shared" si="7"/>
        <v>0</v>
      </c>
      <c r="AR142" s="37" t="e">
        <f t="shared" si="10"/>
        <v>#DIV/0!</v>
      </c>
      <c r="AS142" s="40">
        <f t="shared" si="9"/>
        <v>0</v>
      </c>
      <c r="AT142" s="40"/>
      <c r="AU142" s="46"/>
    </row>
    <row r="143" spans="1:47" ht="16.5" thickBot="1">
      <c r="A143" s="96">
        <v>139</v>
      </c>
      <c r="B143" s="301"/>
      <c r="C143" s="66"/>
      <c r="D143" s="55"/>
      <c r="E143" s="98"/>
      <c r="F143" s="129"/>
      <c r="G143" s="183"/>
      <c r="H143" s="132"/>
      <c r="I143" s="133"/>
      <c r="J143" s="132"/>
      <c r="K143" s="134"/>
      <c r="L143" s="135"/>
      <c r="M143" s="136"/>
      <c r="N143" s="137"/>
      <c r="O143" s="132"/>
      <c r="P143" s="133"/>
      <c r="Q143" s="132"/>
      <c r="R143" s="138"/>
      <c r="S143" s="136"/>
      <c r="T143" s="135"/>
      <c r="U143" s="139"/>
      <c r="V143" s="132"/>
      <c r="W143" s="133"/>
      <c r="X143" s="132"/>
      <c r="Y143" s="134"/>
      <c r="Z143" s="135"/>
      <c r="AA143" s="140"/>
      <c r="AB143" s="137"/>
      <c r="AC143" s="132"/>
      <c r="AD143" s="141"/>
      <c r="AE143" s="132"/>
      <c r="AF143" s="134"/>
      <c r="AG143" s="136"/>
      <c r="AH143" s="142"/>
      <c r="AI143" s="143"/>
      <c r="AJ143" s="144"/>
      <c r="AK143" s="144"/>
      <c r="AL143" s="144"/>
      <c r="AM143" s="145"/>
      <c r="AN143" s="146"/>
      <c r="AO143" s="147"/>
      <c r="AP143" s="32">
        <f t="shared" si="7"/>
        <v>0</v>
      </c>
      <c r="AQ143" s="33">
        <f t="shared" si="7"/>
        <v>0</v>
      </c>
      <c r="AR143" s="37" t="e">
        <f t="shared" si="10"/>
        <v>#DIV/0!</v>
      </c>
      <c r="AS143" s="40">
        <f t="shared" si="9"/>
        <v>0</v>
      </c>
      <c r="AT143" s="40"/>
      <c r="AU143" s="46"/>
    </row>
    <row r="144" spans="1:47" ht="16.5" thickBot="1">
      <c r="A144" s="89">
        <v>140</v>
      </c>
      <c r="B144" s="300"/>
      <c r="C144" s="66"/>
      <c r="D144" s="55"/>
      <c r="E144" s="98"/>
      <c r="F144" s="129"/>
      <c r="G144" s="183"/>
      <c r="H144" s="132"/>
      <c r="I144" s="133"/>
      <c r="J144" s="132"/>
      <c r="K144" s="134"/>
      <c r="L144" s="135"/>
      <c r="M144" s="136"/>
      <c r="N144" s="137"/>
      <c r="O144" s="132"/>
      <c r="P144" s="133"/>
      <c r="Q144" s="132"/>
      <c r="R144" s="138"/>
      <c r="S144" s="136"/>
      <c r="T144" s="135"/>
      <c r="U144" s="139"/>
      <c r="V144" s="132"/>
      <c r="W144" s="133"/>
      <c r="X144" s="132"/>
      <c r="Y144" s="134"/>
      <c r="Z144" s="135"/>
      <c r="AA144" s="140"/>
      <c r="AB144" s="137"/>
      <c r="AC144" s="132"/>
      <c r="AD144" s="141"/>
      <c r="AE144" s="132"/>
      <c r="AF144" s="134"/>
      <c r="AG144" s="136"/>
      <c r="AH144" s="142"/>
      <c r="AI144" s="143"/>
      <c r="AJ144" s="144"/>
      <c r="AK144" s="144"/>
      <c r="AL144" s="144"/>
      <c r="AM144" s="145"/>
      <c r="AN144" s="146"/>
      <c r="AO144" s="147"/>
      <c r="AP144" s="32">
        <f t="shared" si="7"/>
        <v>0</v>
      </c>
      <c r="AQ144" s="60">
        <f t="shared" si="7"/>
        <v>0</v>
      </c>
      <c r="AR144" s="37" t="e">
        <f t="shared" si="10"/>
        <v>#DIV/0!</v>
      </c>
      <c r="AS144" s="40">
        <f t="shared" si="9"/>
        <v>0</v>
      </c>
      <c r="AT144" s="40"/>
      <c r="AU144" s="46"/>
    </row>
    <row r="145" spans="1:47" ht="16.5" thickBot="1">
      <c r="A145" s="89">
        <v>141</v>
      </c>
      <c r="B145" s="300"/>
      <c r="C145" s="66"/>
      <c r="D145" s="55"/>
      <c r="E145" s="98"/>
      <c r="F145" s="129"/>
      <c r="G145" s="183"/>
      <c r="H145" s="132"/>
      <c r="I145" s="133"/>
      <c r="J145" s="132"/>
      <c r="K145" s="134"/>
      <c r="L145" s="135"/>
      <c r="M145" s="136"/>
      <c r="N145" s="137"/>
      <c r="O145" s="132"/>
      <c r="P145" s="133"/>
      <c r="Q145" s="132"/>
      <c r="R145" s="138"/>
      <c r="S145" s="136"/>
      <c r="T145" s="135"/>
      <c r="U145" s="139"/>
      <c r="V145" s="132"/>
      <c r="W145" s="133"/>
      <c r="X145" s="132"/>
      <c r="Y145" s="134"/>
      <c r="Z145" s="135"/>
      <c r="AA145" s="140"/>
      <c r="AB145" s="137"/>
      <c r="AC145" s="132"/>
      <c r="AD145" s="141"/>
      <c r="AE145" s="132"/>
      <c r="AF145" s="134"/>
      <c r="AG145" s="136"/>
      <c r="AH145" s="142"/>
      <c r="AI145" s="143"/>
      <c r="AJ145" s="144"/>
      <c r="AK145" s="144"/>
      <c r="AL145" s="144"/>
      <c r="AM145" s="145"/>
      <c r="AN145" s="146"/>
      <c r="AO145" s="147"/>
      <c r="AP145" s="32">
        <f t="shared" si="7"/>
        <v>0</v>
      </c>
      <c r="AQ145" s="33">
        <f t="shared" si="7"/>
        <v>0</v>
      </c>
      <c r="AR145" s="37" t="e">
        <f t="shared" si="10"/>
        <v>#DIV/0!</v>
      </c>
      <c r="AS145" s="40">
        <f t="shared" si="9"/>
        <v>0</v>
      </c>
      <c r="AT145" s="40"/>
      <c r="AU145" s="46"/>
    </row>
    <row r="146" spans="1:47" ht="16.5" thickBot="1">
      <c r="A146" s="96">
        <v>142</v>
      </c>
      <c r="B146" s="300"/>
      <c r="C146" s="66"/>
      <c r="D146" s="55"/>
      <c r="E146" s="98"/>
      <c r="F146" s="129"/>
      <c r="G146" s="183"/>
      <c r="H146" s="132"/>
      <c r="I146" s="133"/>
      <c r="J146" s="132"/>
      <c r="K146" s="134"/>
      <c r="L146" s="135"/>
      <c r="M146" s="136"/>
      <c r="N146" s="137"/>
      <c r="O146" s="132"/>
      <c r="P146" s="133"/>
      <c r="Q146" s="132"/>
      <c r="R146" s="138"/>
      <c r="S146" s="136"/>
      <c r="T146" s="135"/>
      <c r="U146" s="139"/>
      <c r="V146" s="132"/>
      <c r="W146" s="133"/>
      <c r="X146" s="132"/>
      <c r="Y146" s="134"/>
      <c r="Z146" s="135"/>
      <c r="AA146" s="140"/>
      <c r="AB146" s="137"/>
      <c r="AC146" s="132"/>
      <c r="AD146" s="141"/>
      <c r="AE146" s="132"/>
      <c r="AF146" s="134"/>
      <c r="AG146" s="136"/>
      <c r="AH146" s="142"/>
      <c r="AI146" s="143"/>
      <c r="AJ146" s="144"/>
      <c r="AK146" s="144"/>
      <c r="AL146" s="144"/>
      <c r="AM146" s="145"/>
      <c r="AN146" s="146"/>
      <c r="AO146" s="147"/>
      <c r="AP146" s="32">
        <f t="shared" si="7"/>
        <v>0</v>
      </c>
      <c r="AQ146" s="60">
        <f t="shared" si="7"/>
        <v>0</v>
      </c>
      <c r="AR146" s="37" t="e">
        <f t="shared" si="10"/>
        <v>#DIV/0!</v>
      </c>
      <c r="AS146" s="40">
        <f t="shared" si="9"/>
        <v>0</v>
      </c>
      <c r="AT146" s="40"/>
      <c r="AU146" s="46"/>
    </row>
    <row r="147" spans="1:47" ht="16.5" thickBot="1">
      <c r="A147" s="89">
        <v>143</v>
      </c>
      <c r="B147" s="300"/>
      <c r="C147" s="66"/>
      <c r="D147" s="55"/>
      <c r="E147" s="98"/>
      <c r="F147" s="129"/>
      <c r="G147" s="183"/>
      <c r="H147" s="132"/>
      <c r="I147" s="133"/>
      <c r="J147" s="132"/>
      <c r="K147" s="134"/>
      <c r="L147" s="135"/>
      <c r="M147" s="136"/>
      <c r="N147" s="137"/>
      <c r="O147" s="132"/>
      <c r="P147" s="133"/>
      <c r="Q147" s="132"/>
      <c r="R147" s="138"/>
      <c r="S147" s="136"/>
      <c r="T147" s="135"/>
      <c r="U147" s="139"/>
      <c r="V147" s="132"/>
      <c r="W147" s="133"/>
      <c r="X147" s="132"/>
      <c r="Y147" s="134"/>
      <c r="Z147" s="135"/>
      <c r="AA147" s="140"/>
      <c r="AB147" s="137"/>
      <c r="AC147" s="132"/>
      <c r="AD147" s="141"/>
      <c r="AE147" s="132"/>
      <c r="AF147" s="134"/>
      <c r="AG147" s="136"/>
      <c r="AH147" s="142"/>
      <c r="AI147" s="143"/>
      <c r="AJ147" s="144"/>
      <c r="AK147" s="144"/>
      <c r="AL147" s="144"/>
      <c r="AM147" s="145"/>
      <c r="AN147" s="146"/>
      <c r="AO147" s="147"/>
      <c r="AP147" s="32">
        <f t="shared" si="7"/>
        <v>0</v>
      </c>
      <c r="AQ147" s="33">
        <f t="shared" si="7"/>
        <v>0</v>
      </c>
      <c r="AR147" s="37" t="e">
        <f t="shared" si="10"/>
        <v>#DIV/0!</v>
      </c>
      <c r="AS147" s="40">
        <f t="shared" si="9"/>
        <v>0</v>
      </c>
      <c r="AT147" s="40"/>
      <c r="AU147" s="46"/>
    </row>
    <row r="148" spans="1:47" ht="16.5" thickBot="1">
      <c r="A148" s="89">
        <v>144</v>
      </c>
      <c r="B148" s="300"/>
      <c r="C148" s="66"/>
      <c r="D148" s="55"/>
      <c r="E148" s="98"/>
      <c r="F148" s="129"/>
      <c r="G148" s="183"/>
      <c r="H148" s="132"/>
      <c r="I148" s="133"/>
      <c r="J148" s="132"/>
      <c r="K148" s="134"/>
      <c r="L148" s="135"/>
      <c r="M148" s="136"/>
      <c r="N148" s="137"/>
      <c r="O148" s="132"/>
      <c r="P148" s="133"/>
      <c r="Q148" s="132"/>
      <c r="R148" s="138"/>
      <c r="S148" s="136"/>
      <c r="T148" s="135"/>
      <c r="U148" s="139"/>
      <c r="V148" s="132"/>
      <c r="W148" s="133"/>
      <c r="X148" s="132"/>
      <c r="Y148" s="134"/>
      <c r="Z148" s="135"/>
      <c r="AA148" s="140"/>
      <c r="AB148" s="137"/>
      <c r="AC148" s="132"/>
      <c r="AD148" s="141"/>
      <c r="AE148" s="132"/>
      <c r="AF148" s="134"/>
      <c r="AG148" s="136"/>
      <c r="AH148" s="142"/>
      <c r="AI148" s="143"/>
      <c r="AJ148" s="144"/>
      <c r="AK148" s="144"/>
      <c r="AL148" s="144"/>
      <c r="AM148" s="145"/>
      <c r="AN148" s="146"/>
      <c r="AO148" s="147"/>
      <c r="AP148" s="32">
        <f t="shared" si="7"/>
        <v>0</v>
      </c>
      <c r="AQ148" s="60">
        <f t="shared" si="7"/>
        <v>0</v>
      </c>
      <c r="AR148" s="37" t="e">
        <f t="shared" si="10"/>
        <v>#DIV/0!</v>
      </c>
      <c r="AS148" s="40">
        <f t="shared" si="9"/>
        <v>0</v>
      </c>
      <c r="AT148" s="40"/>
      <c r="AU148" s="46"/>
    </row>
    <row r="149" spans="1:47" ht="16.5" thickBot="1">
      <c r="A149" s="96">
        <v>145</v>
      </c>
      <c r="B149" s="300"/>
      <c r="C149" s="66"/>
      <c r="D149" s="55"/>
      <c r="E149" s="98"/>
      <c r="F149" s="129"/>
      <c r="G149" s="183"/>
      <c r="H149" s="132"/>
      <c r="I149" s="133"/>
      <c r="J149" s="132"/>
      <c r="K149" s="134"/>
      <c r="L149" s="135"/>
      <c r="M149" s="136"/>
      <c r="N149" s="137"/>
      <c r="O149" s="132"/>
      <c r="P149" s="133"/>
      <c r="Q149" s="132"/>
      <c r="R149" s="138"/>
      <c r="S149" s="136"/>
      <c r="T149" s="135"/>
      <c r="U149" s="139"/>
      <c r="V149" s="132"/>
      <c r="W149" s="133"/>
      <c r="X149" s="132"/>
      <c r="Y149" s="134"/>
      <c r="Z149" s="135"/>
      <c r="AA149" s="140"/>
      <c r="AB149" s="137"/>
      <c r="AC149" s="132"/>
      <c r="AD149" s="141"/>
      <c r="AE149" s="132"/>
      <c r="AF149" s="134"/>
      <c r="AG149" s="136"/>
      <c r="AH149" s="142"/>
      <c r="AI149" s="143"/>
      <c r="AJ149" s="144"/>
      <c r="AK149" s="144"/>
      <c r="AL149" s="144"/>
      <c r="AM149" s="145"/>
      <c r="AN149" s="146"/>
      <c r="AO149" s="147"/>
      <c r="AP149" s="32">
        <f t="shared" si="7"/>
        <v>0</v>
      </c>
      <c r="AQ149" s="33">
        <f t="shared" si="7"/>
        <v>0</v>
      </c>
      <c r="AR149" s="37" t="e">
        <f t="shared" si="10"/>
        <v>#DIV/0!</v>
      </c>
      <c r="AS149" s="40">
        <f t="shared" si="9"/>
        <v>0</v>
      </c>
      <c r="AT149" s="40"/>
      <c r="AU149" s="46"/>
    </row>
    <row r="150" spans="1:47" ht="16.5" thickBot="1">
      <c r="A150" s="89">
        <v>146</v>
      </c>
      <c r="B150" s="304"/>
      <c r="C150" s="66"/>
      <c r="D150" s="55"/>
      <c r="E150" s="98"/>
      <c r="F150" s="130"/>
      <c r="G150" s="183"/>
      <c r="H150" s="132"/>
      <c r="I150" s="133"/>
      <c r="J150" s="132"/>
      <c r="K150" s="134"/>
      <c r="L150" s="135"/>
      <c r="M150" s="136"/>
      <c r="N150" s="137"/>
      <c r="O150" s="132"/>
      <c r="P150" s="133"/>
      <c r="Q150" s="132"/>
      <c r="R150" s="138"/>
      <c r="S150" s="136"/>
      <c r="T150" s="135"/>
      <c r="U150" s="139"/>
      <c r="V150" s="132"/>
      <c r="W150" s="133"/>
      <c r="X150" s="132"/>
      <c r="Y150" s="134"/>
      <c r="Z150" s="135"/>
      <c r="AA150" s="140"/>
      <c r="AB150" s="137"/>
      <c r="AC150" s="132"/>
      <c r="AD150" s="141"/>
      <c r="AE150" s="132"/>
      <c r="AF150" s="134"/>
      <c r="AG150" s="136"/>
      <c r="AH150" s="142"/>
      <c r="AI150" s="143"/>
      <c r="AJ150" s="144"/>
      <c r="AK150" s="144"/>
      <c r="AL150" s="144"/>
      <c r="AM150" s="145"/>
      <c r="AN150" s="146"/>
      <c r="AO150" s="147"/>
      <c r="AP150" s="32">
        <f t="shared" ref="AP150:AQ189" si="11">SUM(L150,S150,Z150,AG150,AN150)</f>
        <v>0</v>
      </c>
      <c r="AQ150" s="60">
        <f t="shared" si="11"/>
        <v>0</v>
      </c>
      <c r="AR150" s="37" t="e">
        <f t="shared" si="10"/>
        <v>#DIV/0!</v>
      </c>
      <c r="AS150" s="40">
        <f t="shared" si="9"/>
        <v>0</v>
      </c>
      <c r="AT150" s="40"/>
      <c r="AU150" s="46"/>
    </row>
    <row r="151" spans="1:47" ht="16.5" thickBot="1">
      <c r="A151" s="89">
        <v>147</v>
      </c>
      <c r="B151" s="300"/>
      <c r="C151" s="66"/>
      <c r="D151" s="55"/>
      <c r="E151" s="98"/>
      <c r="F151" s="129"/>
      <c r="G151" s="183"/>
      <c r="H151" s="132"/>
      <c r="I151" s="133"/>
      <c r="J151" s="132"/>
      <c r="K151" s="134"/>
      <c r="L151" s="135"/>
      <c r="M151" s="136"/>
      <c r="N151" s="137"/>
      <c r="O151" s="132"/>
      <c r="P151" s="133"/>
      <c r="Q151" s="132"/>
      <c r="R151" s="138"/>
      <c r="S151" s="136"/>
      <c r="T151" s="135"/>
      <c r="U151" s="139"/>
      <c r="V151" s="132"/>
      <c r="W151" s="133"/>
      <c r="X151" s="132"/>
      <c r="Y151" s="134"/>
      <c r="Z151" s="135"/>
      <c r="AA151" s="140"/>
      <c r="AB151" s="137"/>
      <c r="AC151" s="132"/>
      <c r="AD151" s="141"/>
      <c r="AE151" s="132"/>
      <c r="AF151" s="134"/>
      <c r="AG151" s="136"/>
      <c r="AH151" s="142"/>
      <c r="AI151" s="143"/>
      <c r="AJ151" s="144"/>
      <c r="AK151" s="144"/>
      <c r="AL151" s="144"/>
      <c r="AM151" s="145"/>
      <c r="AN151" s="146"/>
      <c r="AO151" s="147"/>
      <c r="AP151" s="32">
        <f t="shared" si="11"/>
        <v>0</v>
      </c>
      <c r="AQ151" s="33">
        <f t="shared" si="11"/>
        <v>0</v>
      </c>
      <c r="AR151" s="37" t="e">
        <f t="shared" si="10"/>
        <v>#DIV/0!</v>
      </c>
      <c r="AS151" s="40">
        <f t="shared" si="9"/>
        <v>0</v>
      </c>
      <c r="AT151" s="40"/>
      <c r="AU151" s="46"/>
    </row>
    <row r="152" spans="1:47" ht="16.5" thickBot="1">
      <c r="A152" s="96">
        <v>148</v>
      </c>
      <c r="B152" s="300"/>
      <c r="C152" s="66"/>
      <c r="D152" s="55"/>
      <c r="E152" s="98"/>
      <c r="F152" s="129"/>
      <c r="G152" s="183"/>
      <c r="H152" s="132"/>
      <c r="I152" s="133"/>
      <c r="J152" s="132"/>
      <c r="K152" s="134"/>
      <c r="L152" s="135"/>
      <c r="M152" s="136"/>
      <c r="N152" s="137"/>
      <c r="O152" s="132"/>
      <c r="P152" s="133"/>
      <c r="Q152" s="132"/>
      <c r="R152" s="138"/>
      <c r="S152" s="136"/>
      <c r="T152" s="135"/>
      <c r="U152" s="139"/>
      <c r="V152" s="132"/>
      <c r="W152" s="133"/>
      <c r="X152" s="132"/>
      <c r="Y152" s="134"/>
      <c r="Z152" s="135"/>
      <c r="AA152" s="140"/>
      <c r="AB152" s="137"/>
      <c r="AC152" s="132"/>
      <c r="AD152" s="141"/>
      <c r="AE152" s="132"/>
      <c r="AF152" s="134"/>
      <c r="AG152" s="136"/>
      <c r="AH152" s="142"/>
      <c r="AI152" s="143"/>
      <c r="AJ152" s="144"/>
      <c r="AK152" s="144"/>
      <c r="AL152" s="144"/>
      <c r="AM152" s="145"/>
      <c r="AN152" s="146"/>
      <c r="AO152" s="147"/>
      <c r="AP152" s="32">
        <f t="shared" si="11"/>
        <v>0</v>
      </c>
      <c r="AQ152" s="60">
        <f t="shared" si="11"/>
        <v>0</v>
      </c>
      <c r="AR152" s="37" t="e">
        <f t="shared" si="10"/>
        <v>#DIV/0!</v>
      </c>
      <c r="AS152" s="40">
        <f t="shared" si="9"/>
        <v>0</v>
      </c>
      <c r="AT152" s="40"/>
      <c r="AU152" s="46"/>
    </row>
    <row r="153" spans="1:47" ht="16.5" thickBot="1">
      <c r="A153" s="89">
        <v>149</v>
      </c>
      <c r="B153" s="300"/>
      <c r="C153" s="66"/>
      <c r="D153" s="55"/>
      <c r="E153" s="98"/>
      <c r="F153" s="131"/>
      <c r="G153" s="183"/>
      <c r="H153" s="132"/>
      <c r="I153" s="133"/>
      <c r="J153" s="132"/>
      <c r="K153" s="134"/>
      <c r="L153" s="135"/>
      <c r="M153" s="136"/>
      <c r="N153" s="137"/>
      <c r="O153" s="132"/>
      <c r="P153" s="133"/>
      <c r="Q153" s="132"/>
      <c r="R153" s="138"/>
      <c r="S153" s="136"/>
      <c r="T153" s="135"/>
      <c r="U153" s="139"/>
      <c r="V153" s="132"/>
      <c r="W153" s="133"/>
      <c r="X153" s="132"/>
      <c r="Y153" s="134"/>
      <c r="Z153" s="135"/>
      <c r="AA153" s="140"/>
      <c r="AB153" s="137"/>
      <c r="AC153" s="132"/>
      <c r="AD153" s="141"/>
      <c r="AE153" s="132"/>
      <c r="AF153" s="134"/>
      <c r="AG153" s="136"/>
      <c r="AH153" s="142"/>
      <c r="AI153" s="143"/>
      <c r="AJ153" s="144"/>
      <c r="AK153" s="144"/>
      <c r="AL153" s="144"/>
      <c r="AM153" s="145"/>
      <c r="AN153" s="146"/>
      <c r="AO153" s="147"/>
      <c r="AP153" s="32">
        <f t="shared" si="11"/>
        <v>0</v>
      </c>
      <c r="AQ153" s="33">
        <f t="shared" si="11"/>
        <v>0</v>
      </c>
      <c r="AR153" s="37" t="e">
        <f t="shared" si="10"/>
        <v>#DIV/0!</v>
      </c>
      <c r="AS153" s="40">
        <f t="shared" si="9"/>
        <v>0</v>
      </c>
      <c r="AT153" s="40"/>
      <c r="AU153" s="46"/>
    </row>
    <row r="154" spans="1:47" ht="16.5" thickBot="1">
      <c r="A154" s="89">
        <v>150</v>
      </c>
      <c r="B154" s="300"/>
      <c r="C154" s="66"/>
      <c r="D154" s="55"/>
      <c r="E154" s="98"/>
      <c r="F154" s="130"/>
      <c r="G154" s="183"/>
      <c r="H154" s="132"/>
      <c r="I154" s="133"/>
      <c r="J154" s="132"/>
      <c r="K154" s="134"/>
      <c r="L154" s="135"/>
      <c r="M154" s="136"/>
      <c r="N154" s="137"/>
      <c r="O154" s="132"/>
      <c r="P154" s="133"/>
      <c r="Q154" s="132"/>
      <c r="R154" s="138"/>
      <c r="S154" s="136"/>
      <c r="T154" s="135"/>
      <c r="U154" s="139"/>
      <c r="V154" s="132"/>
      <c r="W154" s="133"/>
      <c r="X154" s="132"/>
      <c r="Y154" s="134"/>
      <c r="Z154" s="135"/>
      <c r="AA154" s="140"/>
      <c r="AB154" s="137"/>
      <c r="AC154" s="132"/>
      <c r="AD154" s="141"/>
      <c r="AE154" s="132"/>
      <c r="AF154" s="134"/>
      <c r="AG154" s="136"/>
      <c r="AH154" s="142"/>
      <c r="AI154" s="143"/>
      <c r="AJ154" s="144"/>
      <c r="AK154" s="144"/>
      <c r="AL154" s="144"/>
      <c r="AM154" s="145"/>
      <c r="AN154" s="146"/>
      <c r="AO154" s="147"/>
      <c r="AP154" s="32">
        <f t="shared" si="11"/>
        <v>0</v>
      </c>
      <c r="AQ154" s="60">
        <f t="shared" si="11"/>
        <v>0</v>
      </c>
      <c r="AR154" s="37" t="e">
        <f t="shared" si="10"/>
        <v>#DIV/0!</v>
      </c>
      <c r="AS154" s="40">
        <f t="shared" si="9"/>
        <v>0</v>
      </c>
      <c r="AT154" s="40"/>
      <c r="AU154" s="46"/>
    </row>
    <row r="155" spans="1:47" ht="16.5" thickBot="1">
      <c r="A155" s="96">
        <v>151</v>
      </c>
      <c r="B155" s="302"/>
      <c r="C155" s="67"/>
      <c r="D155" s="160"/>
      <c r="E155" s="98"/>
      <c r="F155" s="129"/>
      <c r="G155" s="183"/>
      <c r="H155" s="132"/>
      <c r="I155" s="133"/>
      <c r="J155" s="132"/>
      <c r="K155" s="134"/>
      <c r="L155" s="135"/>
      <c r="M155" s="136"/>
      <c r="N155" s="137"/>
      <c r="O155" s="132"/>
      <c r="P155" s="133"/>
      <c r="Q155" s="132"/>
      <c r="R155" s="138"/>
      <c r="S155" s="136"/>
      <c r="T155" s="135"/>
      <c r="U155" s="139"/>
      <c r="V155" s="132"/>
      <c r="W155" s="133"/>
      <c r="X155" s="132"/>
      <c r="Y155" s="134"/>
      <c r="Z155" s="135"/>
      <c r="AA155" s="140"/>
      <c r="AB155" s="137"/>
      <c r="AC155" s="132"/>
      <c r="AD155" s="141"/>
      <c r="AE155" s="132"/>
      <c r="AF155" s="134"/>
      <c r="AG155" s="136"/>
      <c r="AH155" s="142"/>
      <c r="AI155" s="143"/>
      <c r="AJ155" s="144"/>
      <c r="AK155" s="144"/>
      <c r="AL155" s="144"/>
      <c r="AM155" s="145"/>
      <c r="AN155" s="146"/>
      <c r="AO155" s="147"/>
      <c r="AP155" s="32">
        <f t="shared" si="11"/>
        <v>0</v>
      </c>
      <c r="AQ155" s="33">
        <f t="shared" si="11"/>
        <v>0</v>
      </c>
      <c r="AR155" s="37" t="e">
        <f t="shared" si="10"/>
        <v>#DIV/0!</v>
      </c>
      <c r="AS155" s="40">
        <f t="shared" si="9"/>
        <v>0</v>
      </c>
      <c r="AT155" s="40"/>
      <c r="AU155" s="46"/>
    </row>
    <row r="156" spans="1:47" ht="16.5" thickBot="1">
      <c r="A156" s="89">
        <v>152</v>
      </c>
      <c r="B156" s="302"/>
      <c r="C156" s="66"/>
      <c r="D156" s="55"/>
      <c r="E156" s="98"/>
      <c r="F156" s="130"/>
      <c r="G156" s="183"/>
      <c r="H156" s="132"/>
      <c r="I156" s="133"/>
      <c r="J156" s="132"/>
      <c r="K156" s="134"/>
      <c r="L156" s="135"/>
      <c r="M156" s="136"/>
      <c r="N156" s="137"/>
      <c r="O156" s="132"/>
      <c r="P156" s="133"/>
      <c r="Q156" s="132"/>
      <c r="R156" s="138"/>
      <c r="S156" s="136"/>
      <c r="T156" s="135"/>
      <c r="U156" s="139"/>
      <c r="V156" s="132"/>
      <c r="W156" s="133"/>
      <c r="X156" s="132"/>
      <c r="Y156" s="134"/>
      <c r="Z156" s="135"/>
      <c r="AA156" s="140"/>
      <c r="AB156" s="137"/>
      <c r="AC156" s="132"/>
      <c r="AD156" s="141"/>
      <c r="AE156" s="132"/>
      <c r="AF156" s="134"/>
      <c r="AG156" s="136"/>
      <c r="AH156" s="142"/>
      <c r="AI156" s="143"/>
      <c r="AJ156" s="144"/>
      <c r="AK156" s="144"/>
      <c r="AL156" s="144"/>
      <c r="AM156" s="145"/>
      <c r="AN156" s="146"/>
      <c r="AO156" s="147"/>
      <c r="AP156" s="32">
        <f t="shared" si="11"/>
        <v>0</v>
      </c>
      <c r="AQ156" s="60">
        <f t="shared" si="11"/>
        <v>0</v>
      </c>
      <c r="AR156" s="37" t="e">
        <f t="shared" si="10"/>
        <v>#DIV/0!</v>
      </c>
      <c r="AS156" s="40">
        <f t="shared" si="9"/>
        <v>0</v>
      </c>
      <c r="AT156" s="40"/>
      <c r="AU156" s="46"/>
    </row>
    <row r="157" spans="1:47" ht="16.5" thickBot="1">
      <c r="A157" s="89">
        <v>153</v>
      </c>
      <c r="B157" s="302"/>
      <c r="C157" s="66"/>
      <c r="D157" s="55"/>
      <c r="E157" s="98"/>
      <c r="F157" s="129"/>
      <c r="G157" s="183"/>
      <c r="H157" s="132"/>
      <c r="I157" s="133"/>
      <c r="J157" s="132"/>
      <c r="K157" s="134"/>
      <c r="L157" s="135"/>
      <c r="M157" s="136"/>
      <c r="N157" s="137"/>
      <c r="O157" s="132"/>
      <c r="P157" s="133"/>
      <c r="Q157" s="132"/>
      <c r="R157" s="138"/>
      <c r="S157" s="136"/>
      <c r="T157" s="135"/>
      <c r="U157" s="139"/>
      <c r="V157" s="132"/>
      <c r="W157" s="133"/>
      <c r="X157" s="132"/>
      <c r="Y157" s="134"/>
      <c r="Z157" s="135"/>
      <c r="AA157" s="140"/>
      <c r="AB157" s="137"/>
      <c r="AC157" s="132"/>
      <c r="AD157" s="141"/>
      <c r="AE157" s="132"/>
      <c r="AF157" s="134"/>
      <c r="AG157" s="136"/>
      <c r="AH157" s="142"/>
      <c r="AI157" s="143"/>
      <c r="AJ157" s="144"/>
      <c r="AK157" s="144"/>
      <c r="AL157" s="144"/>
      <c r="AM157" s="145"/>
      <c r="AN157" s="146"/>
      <c r="AO157" s="147"/>
      <c r="AP157" s="32">
        <f t="shared" si="11"/>
        <v>0</v>
      </c>
      <c r="AQ157" s="33">
        <f t="shared" si="11"/>
        <v>0</v>
      </c>
      <c r="AR157" s="37" t="e">
        <f t="shared" si="10"/>
        <v>#DIV/0!</v>
      </c>
      <c r="AS157" s="40">
        <f t="shared" si="9"/>
        <v>0</v>
      </c>
      <c r="AT157" s="40"/>
      <c r="AU157" s="46"/>
    </row>
    <row r="158" spans="1:47" ht="16.5" thickBot="1">
      <c r="A158" s="96">
        <v>154</v>
      </c>
      <c r="B158" s="302"/>
      <c r="C158" s="66"/>
      <c r="D158" s="55"/>
      <c r="E158" s="98"/>
      <c r="F158" s="129"/>
      <c r="G158" s="183"/>
      <c r="H158" s="132"/>
      <c r="I158" s="133"/>
      <c r="J158" s="132"/>
      <c r="K158" s="134"/>
      <c r="L158" s="135"/>
      <c r="M158" s="136"/>
      <c r="N158" s="137"/>
      <c r="O158" s="132"/>
      <c r="P158" s="133"/>
      <c r="Q158" s="132"/>
      <c r="R158" s="138"/>
      <c r="S158" s="136"/>
      <c r="T158" s="135"/>
      <c r="U158" s="139"/>
      <c r="V158" s="132"/>
      <c r="W158" s="133"/>
      <c r="X158" s="132"/>
      <c r="Y158" s="134"/>
      <c r="Z158" s="135"/>
      <c r="AA158" s="140"/>
      <c r="AB158" s="137"/>
      <c r="AC158" s="132"/>
      <c r="AD158" s="141"/>
      <c r="AE158" s="132"/>
      <c r="AF158" s="134"/>
      <c r="AG158" s="136"/>
      <c r="AH158" s="142"/>
      <c r="AI158" s="143"/>
      <c r="AJ158" s="144"/>
      <c r="AK158" s="144"/>
      <c r="AL158" s="144"/>
      <c r="AM158" s="145"/>
      <c r="AN158" s="146"/>
      <c r="AO158" s="147"/>
      <c r="AP158" s="32">
        <f t="shared" si="11"/>
        <v>0</v>
      </c>
      <c r="AQ158" s="60">
        <f t="shared" si="11"/>
        <v>0</v>
      </c>
      <c r="AR158" s="37" t="e">
        <f t="shared" si="10"/>
        <v>#DIV/0!</v>
      </c>
      <c r="AS158" s="40">
        <f t="shared" ref="AS158:AS189" si="12">AT158</f>
        <v>0</v>
      </c>
      <c r="AT158" s="40"/>
      <c r="AU158" s="46"/>
    </row>
    <row r="159" spans="1:47" ht="16.5" thickBot="1">
      <c r="A159" s="89">
        <v>155</v>
      </c>
      <c r="B159" s="302"/>
      <c r="C159" s="66"/>
      <c r="D159" s="55"/>
      <c r="E159" s="98"/>
      <c r="F159" s="129"/>
      <c r="G159" s="183"/>
      <c r="H159" s="132"/>
      <c r="I159" s="133"/>
      <c r="J159" s="132"/>
      <c r="K159" s="134"/>
      <c r="L159" s="135"/>
      <c r="M159" s="136"/>
      <c r="N159" s="137"/>
      <c r="O159" s="132"/>
      <c r="P159" s="133"/>
      <c r="Q159" s="132"/>
      <c r="R159" s="138"/>
      <c r="S159" s="136"/>
      <c r="T159" s="135"/>
      <c r="U159" s="139"/>
      <c r="V159" s="132"/>
      <c r="W159" s="133"/>
      <c r="X159" s="132"/>
      <c r="Y159" s="134"/>
      <c r="Z159" s="135"/>
      <c r="AA159" s="140"/>
      <c r="AB159" s="137"/>
      <c r="AC159" s="132"/>
      <c r="AD159" s="141"/>
      <c r="AE159" s="132"/>
      <c r="AF159" s="134"/>
      <c r="AG159" s="136"/>
      <c r="AH159" s="142"/>
      <c r="AI159" s="143"/>
      <c r="AJ159" s="144"/>
      <c r="AK159" s="144"/>
      <c r="AL159" s="144"/>
      <c r="AM159" s="145"/>
      <c r="AN159" s="146"/>
      <c r="AO159" s="147"/>
      <c r="AP159" s="32">
        <f t="shared" si="11"/>
        <v>0</v>
      </c>
      <c r="AQ159" s="33">
        <f t="shared" si="11"/>
        <v>0</v>
      </c>
      <c r="AR159" s="37" t="e">
        <f t="shared" si="10"/>
        <v>#DIV/0!</v>
      </c>
      <c r="AS159" s="40">
        <f t="shared" si="12"/>
        <v>0</v>
      </c>
      <c r="AT159" s="40"/>
      <c r="AU159" s="46"/>
    </row>
    <row r="160" spans="1:47" ht="16.5" thickBot="1">
      <c r="A160" s="89">
        <v>156</v>
      </c>
      <c r="B160" s="302"/>
      <c r="C160" s="66"/>
      <c r="D160" s="55"/>
      <c r="E160" s="98"/>
      <c r="F160" s="129"/>
      <c r="G160" s="183"/>
      <c r="H160" s="132"/>
      <c r="I160" s="133"/>
      <c r="J160" s="132"/>
      <c r="K160" s="134"/>
      <c r="L160" s="135"/>
      <c r="M160" s="136"/>
      <c r="N160" s="137"/>
      <c r="O160" s="132"/>
      <c r="P160" s="133"/>
      <c r="Q160" s="132"/>
      <c r="R160" s="138"/>
      <c r="S160" s="136"/>
      <c r="T160" s="135"/>
      <c r="U160" s="139"/>
      <c r="V160" s="132"/>
      <c r="W160" s="133"/>
      <c r="X160" s="132"/>
      <c r="Y160" s="134"/>
      <c r="Z160" s="135"/>
      <c r="AA160" s="140"/>
      <c r="AB160" s="137"/>
      <c r="AC160" s="132"/>
      <c r="AD160" s="141"/>
      <c r="AE160" s="132"/>
      <c r="AF160" s="134"/>
      <c r="AG160" s="136"/>
      <c r="AH160" s="142"/>
      <c r="AI160" s="143"/>
      <c r="AJ160" s="144"/>
      <c r="AK160" s="144"/>
      <c r="AL160" s="144"/>
      <c r="AM160" s="145"/>
      <c r="AN160" s="146"/>
      <c r="AO160" s="147"/>
      <c r="AP160" s="32">
        <f t="shared" si="11"/>
        <v>0</v>
      </c>
      <c r="AQ160" s="60">
        <f t="shared" si="11"/>
        <v>0</v>
      </c>
      <c r="AR160" s="37" t="e">
        <f t="shared" si="10"/>
        <v>#DIV/0!</v>
      </c>
      <c r="AS160" s="40">
        <f t="shared" si="12"/>
        <v>0</v>
      </c>
      <c r="AT160" s="40"/>
      <c r="AU160" s="46"/>
    </row>
    <row r="161" spans="1:47" ht="16.5" thickBot="1">
      <c r="A161" s="96">
        <v>157</v>
      </c>
      <c r="B161" s="303"/>
      <c r="C161" s="66"/>
      <c r="D161" s="55"/>
      <c r="E161" s="98"/>
      <c r="F161" s="182"/>
      <c r="G161" s="183"/>
      <c r="H161" s="132"/>
      <c r="I161" s="133"/>
      <c r="J161" s="132"/>
      <c r="K161" s="134"/>
      <c r="L161" s="135"/>
      <c r="M161" s="136"/>
      <c r="N161" s="137"/>
      <c r="O161" s="132"/>
      <c r="P161" s="133"/>
      <c r="Q161" s="132"/>
      <c r="R161" s="138"/>
      <c r="S161" s="136"/>
      <c r="T161" s="135"/>
      <c r="U161" s="139"/>
      <c r="V161" s="132"/>
      <c r="W161" s="133"/>
      <c r="X161" s="132"/>
      <c r="Y161" s="134"/>
      <c r="Z161" s="135"/>
      <c r="AA161" s="140"/>
      <c r="AB161" s="137"/>
      <c r="AC161" s="132"/>
      <c r="AD161" s="141"/>
      <c r="AE161" s="132"/>
      <c r="AF161" s="134"/>
      <c r="AG161" s="136"/>
      <c r="AH161" s="142"/>
      <c r="AI161" s="143"/>
      <c r="AJ161" s="144"/>
      <c r="AK161" s="144"/>
      <c r="AL161" s="144"/>
      <c r="AM161" s="145"/>
      <c r="AN161" s="146"/>
      <c r="AO161" s="147"/>
      <c r="AP161" s="32">
        <f t="shared" si="11"/>
        <v>0</v>
      </c>
      <c r="AQ161" s="33">
        <f t="shared" si="11"/>
        <v>0</v>
      </c>
      <c r="AR161" s="37" t="e">
        <f t="shared" si="10"/>
        <v>#DIV/0!</v>
      </c>
      <c r="AS161" s="40">
        <f t="shared" si="12"/>
        <v>0</v>
      </c>
      <c r="AT161" s="40"/>
      <c r="AU161" s="46"/>
    </row>
    <row r="162" spans="1:47" ht="16.5" thickBot="1">
      <c r="A162" s="89">
        <v>158</v>
      </c>
      <c r="B162" s="305"/>
      <c r="C162" s="66"/>
      <c r="D162" s="55"/>
      <c r="E162" s="98"/>
      <c r="F162" s="182"/>
      <c r="G162" s="183"/>
      <c r="H162" s="132"/>
      <c r="I162" s="133"/>
      <c r="J162" s="132"/>
      <c r="K162" s="134"/>
      <c r="L162" s="135"/>
      <c r="M162" s="136"/>
      <c r="N162" s="137"/>
      <c r="O162" s="132"/>
      <c r="P162" s="133"/>
      <c r="Q162" s="132"/>
      <c r="R162" s="138"/>
      <c r="S162" s="136"/>
      <c r="T162" s="135"/>
      <c r="U162" s="139"/>
      <c r="V162" s="132"/>
      <c r="W162" s="133"/>
      <c r="X162" s="132"/>
      <c r="Y162" s="134"/>
      <c r="Z162" s="135"/>
      <c r="AA162" s="140"/>
      <c r="AB162" s="137"/>
      <c r="AC162" s="132"/>
      <c r="AD162" s="141"/>
      <c r="AE162" s="132"/>
      <c r="AF162" s="134"/>
      <c r="AG162" s="136"/>
      <c r="AH162" s="142"/>
      <c r="AI162" s="143"/>
      <c r="AJ162" s="144"/>
      <c r="AK162" s="144"/>
      <c r="AL162" s="144"/>
      <c r="AM162" s="145"/>
      <c r="AN162" s="146"/>
      <c r="AO162" s="147"/>
      <c r="AP162" s="32">
        <f t="shared" si="11"/>
        <v>0</v>
      </c>
      <c r="AQ162" s="60">
        <f t="shared" si="11"/>
        <v>0</v>
      </c>
      <c r="AR162" s="37" t="e">
        <f t="shared" si="10"/>
        <v>#DIV/0!</v>
      </c>
      <c r="AS162" s="40">
        <f t="shared" si="12"/>
        <v>0</v>
      </c>
      <c r="AT162" s="40"/>
      <c r="AU162" s="46"/>
    </row>
    <row r="163" spans="1:47" ht="16.5" thickBot="1">
      <c r="A163" s="89">
        <v>159</v>
      </c>
      <c r="B163" s="128"/>
      <c r="C163" s="66"/>
      <c r="D163" s="55"/>
      <c r="E163" s="98"/>
      <c r="F163" s="182"/>
      <c r="G163" s="183"/>
      <c r="H163" s="132"/>
      <c r="I163" s="133"/>
      <c r="J163" s="132"/>
      <c r="K163" s="134"/>
      <c r="L163" s="135"/>
      <c r="M163" s="136"/>
      <c r="N163" s="137"/>
      <c r="O163" s="132"/>
      <c r="P163" s="133"/>
      <c r="Q163" s="132"/>
      <c r="R163" s="138"/>
      <c r="S163" s="136"/>
      <c r="T163" s="135"/>
      <c r="U163" s="139"/>
      <c r="V163" s="132"/>
      <c r="W163" s="133"/>
      <c r="X163" s="132"/>
      <c r="Y163" s="134"/>
      <c r="Z163" s="135"/>
      <c r="AA163" s="140"/>
      <c r="AB163" s="137"/>
      <c r="AC163" s="132"/>
      <c r="AD163" s="141"/>
      <c r="AE163" s="132"/>
      <c r="AF163" s="134"/>
      <c r="AG163" s="136"/>
      <c r="AH163" s="142"/>
      <c r="AI163" s="143"/>
      <c r="AJ163" s="144"/>
      <c r="AK163" s="144"/>
      <c r="AL163" s="144"/>
      <c r="AM163" s="145"/>
      <c r="AN163" s="146"/>
      <c r="AO163" s="147"/>
      <c r="AP163" s="32">
        <f t="shared" si="11"/>
        <v>0</v>
      </c>
      <c r="AQ163" s="33">
        <f t="shared" si="11"/>
        <v>0</v>
      </c>
      <c r="AR163" s="37" t="e">
        <f t="shared" si="10"/>
        <v>#DIV/0!</v>
      </c>
      <c r="AS163" s="40">
        <f t="shared" si="12"/>
        <v>0</v>
      </c>
      <c r="AT163" s="40"/>
      <c r="AU163" s="46"/>
    </row>
    <row r="164" spans="1:47" ht="16.5" thickBot="1">
      <c r="A164" s="96">
        <v>160</v>
      </c>
      <c r="B164" s="128"/>
      <c r="C164" s="66"/>
      <c r="D164" s="55"/>
      <c r="E164" s="98"/>
      <c r="F164" s="182"/>
      <c r="G164" s="183"/>
      <c r="H164" s="132"/>
      <c r="I164" s="133"/>
      <c r="J164" s="132"/>
      <c r="K164" s="134"/>
      <c r="L164" s="135"/>
      <c r="M164" s="136"/>
      <c r="N164" s="137"/>
      <c r="O164" s="132"/>
      <c r="P164" s="133"/>
      <c r="Q164" s="132"/>
      <c r="R164" s="138"/>
      <c r="S164" s="136"/>
      <c r="T164" s="135"/>
      <c r="U164" s="139"/>
      <c r="V164" s="132"/>
      <c r="W164" s="133"/>
      <c r="X164" s="132"/>
      <c r="Y164" s="134"/>
      <c r="Z164" s="135"/>
      <c r="AA164" s="140"/>
      <c r="AB164" s="137"/>
      <c r="AC164" s="132"/>
      <c r="AD164" s="141"/>
      <c r="AE164" s="132"/>
      <c r="AF164" s="134"/>
      <c r="AG164" s="136"/>
      <c r="AH164" s="142"/>
      <c r="AI164" s="143"/>
      <c r="AJ164" s="144"/>
      <c r="AK164" s="144"/>
      <c r="AL164" s="144"/>
      <c r="AM164" s="145"/>
      <c r="AN164" s="146"/>
      <c r="AO164" s="147"/>
      <c r="AP164" s="32">
        <f t="shared" si="11"/>
        <v>0</v>
      </c>
      <c r="AQ164" s="60">
        <f t="shared" si="11"/>
        <v>0</v>
      </c>
      <c r="AR164" s="37" t="e">
        <f t="shared" si="10"/>
        <v>#DIV/0!</v>
      </c>
      <c r="AS164" s="40">
        <f t="shared" si="12"/>
        <v>0</v>
      </c>
      <c r="AT164" s="40"/>
      <c r="AU164" s="46"/>
    </row>
    <row r="165" spans="1:47" ht="16.5" thickBot="1">
      <c r="A165" s="89">
        <v>161</v>
      </c>
      <c r="B165" s="303"/>
      <c r="C165" s="66"/>
      <c r="D165" s="55"/>
      <c r="E165" s="97"/>
      <c r="F165" s="129"/>
      <c r="G165" s="183"/>
      <c r="H165" s="132"/>
      <c r="I165" s="133"/>
      <c r="J165" s="132"/>
      <c r="K165" s="134"/>
      <c r="L165" s="135"/>
      <c r="M165" s="136"/>
      <c r="N165" s="137"/>
      <c r="O165" s="132"/>
      <c r="P165" s="133"/>
      <c r="Q165" s="132"/>
      <c r="R165" s="138"/>
      <c r="S165" s="136"/>
      <c r="T165" s="135"/>
      <c r="U165" s="139"/>
      <c r="V165" s="132"/>
      <c r="W165" s="133"/>
      <c r="X165" s="132"/>
      <c r="Y165" s="134"/>
      <c r="Z165" s="135"/>
      <c r="AA165" s="140"/>
      <c r="AB165" s="137"/>
      <c r="AC165" s="132"/>
      <c r="AD165" s="141"/>
      <c r="AE165" s="132"/>
      <c r="AF165" s="134"/>
      <c r="AG165" s="136"/>
      <c r="AH165" s="142"/>
      <c r="AI165" s="143"/>
      <c r="AJ165" s="144"/>
      <c r="AK165" s="144"/>
      <c r="AL165" s="144"/>
      <c r="AM165" s="145"/>
      <c r="AN165" s="146"/>
      <c r="AO165" s="147"/>
      <c r="AP165" s="32">
        <f t="shared" si="11"/>
        <v>0</v>
      </c>
      <c r="AQ165" s="33">
        <f t="shared" si="11"/>
        <v>0</v>
      </c>
      <c r="AR165" s="37" t="e">
        <f t="shared" si="10"/>
        <v>#DIV/0!</v>
      </c>
      <c r="AS165" s="40">
        <f t="shared" si="12"/>
        <v>0</v>
      </c>
      <c r="AT165" s="40"/>
      <c r="AU165" s="46"/>
    </row>
    <row r="166" spans="1:47" ht="16.5" thickBot="1">
      <c r="A166" s="89">
        <v>162</v>
      </c>
      <c r="B166" s="128"/>
      <c r="C166" s="66"/>
      <c r="D166" s="55"/>
      <c r="E166" s="97"/>
      <c r="F166" s="182"/>
      <c r="G166" s="183"/>
      <c r="H166" s="132"/>
      <c r="I166" s="133"/>
      <c r="J166" s="132"/>
      <c r="K166" s="134"/>
      <c r="L166" s="135"/>
      <c r="M166" s="136"/>
      <c r="N166" s="137"/>
      <c r="O166" s="132"/>
      <c r="P166" s="133"/>
      <c r="Q166" s="132"/>
      <c r="R166" s="138"/>
      <c r="S166" s="136"/>
      <c r="T166" s="135"/>
      <c r="U166" s="139"/>
      <c r="V166" s="132"/>
      <c r="W166" s="133"/>
      <c r="X166" s="132"/>
      <c r="Y166" s="134"/>
      <c r="Z166" s="135"/>
      <c r="AA166" s="140"/>
      <c r="AB166" s="137"/>
      <c r="AC166" s="132"/>
      <c r="AD166" s="141"/>
      <c r="AE166" s="132"/>
      <c r="AF166" s="134"/>
      <c r="AG166" s="136"/>
      <c r="AH166" s="142"/>
      <c r="AI166" s="143"/>
      <c r="AJ166" s="144"/>
      <c r="AK166" s="144"/>
      <c r="AL166" s="144"/>
      <c r="AM166" s="145"/>
      <c r="AN166" s="146"/>
      <c r="AO166" s="147"/>
      <c r="AP166" s="32">
        <f t="shared" si="11"/>
        <v>0</v>
      </c>
      <c r="AQ166" s="60">
        <f t="shared" si="11"/>
        <v>0</v>
      </c>
      <c r="AR166" s="37" t="e">
        <f t="shared" si="10"/>
        <v>#DIV/0!</v>
      </c>
      <c r="AS166" s="40">
        <f t="shared" si="12"/>
        <v>0</v>
      </c>
      <c r="AT166" s="40"/>
      <c r="AU166" s="46"/>
    </row>
    <row r="167" spans="1:47" ht="16.5" thickBot="1">
      <c r="A167" s="96">
        <v>163</v>
      </c>
      <c r="B167" s="128"/>
      <c r="C167" s="66"/>
      <c r="D167" s="55"/>
      <c r="E167" s="97"/>
      <c r="F167" s="129"/>
      <c r="G167" s="183"/>
      <c r="H167" s="132"/>
      <c r="I167" s="133"/>
      <c r="J167" s="132"/>
      <c r="K167" s="134"/>
      <c r="L167" s="135"/>
      <c r="M167" s="136"/>
      <c r="N167" s="137"/>
      <c r="O167" s="132"/>
      <c r="P167" s="133"/>
      <c r="Q167" s="132"/>
      <c r="R167" s="138"/>
      <c r="S167" s="136"/>
      <c r="T167" s="135"/>
      <c r="U167" s="139"/>
      <c r="V167" s="132"/>
      <c r="W167" s="133"/>
      <c r="X167" s="132"/>
      <c r="Y167" s="134"/>
      <c r="Z167" s="135"/>
      <c r="AA167" s="140"/>
      <c r="AB167" s="137"/>
      <c r="AC167" s="132"/>
      <c r="AD167" s="141"/>
      <c r="AE167" s="132"/>
      <c r="AF167" s="134"/>
      <c r="AG167" s="136"/>
      <c r="AH167" s="142"/>
      <c r="AI167" s="143"/>
      <c r="AJ167" s="144"/>
      <c r="AK167" s="144"/>
      <c r="AL167" s="144"/>
      <c r="AM167" s="145"/>
      <c r="AN167" s="146"/>
      <c r="AO167" s="147"/>
      <c r="AP167" s="32">
        <f t="shared" si="11"/>
        <v>0</v>
      </c>
      <c r="AQ167" s="33">
        <f t="shared" si="11"/>
        <v>0</v>
      </c>
      <c r="AR167" s="37" t="e">
        <f t="shared" si="10"/>
        <v>#DIV/0!</v>
      </c>
      <c r="AS167" s="40">
        <f t="shared" si="12"/>
        <v>0</v>
      </c>
      <c r="AT167" s="40"/>
      <c r="AU167" s="46"/>
    </row>
    <row r="168" spans="1:47" ht="16.5" thickBot="1">
      <c r="A168" s="89">
        <v>164</v>
      </c>
      <c r="B168" s="128"/>
      <c r="C168" s="66"/>
      <c r="D168" s="55"/>
      <c r="E168" s="97"/>
      <c r="F168" s="129"/>
      <c r="G168" s="183"/>
      <c r="H168" s="132"/>
      <c r="I168" s="133"/>
      <c r="J168" s="132"/>
      <c r="K168" s="134"/>
      <c r="L168" s="135"/>
      <c r="M168" s="136"/>
      <c r="N168" s="137"/>
      <c r="O168" s="132"/>
      <c r="P168" s="133"/>
      <c r="Q168" s="132"/>
      <c r="R168" s="138"/>
      <c r="S168" s="136"/>
      <c r="T168" s="135"/>
      <c r="U168" s="139"/>
      <c r="V168" s="132"/>
      <c r="W168" s="133"/>
      <c r="X168" s="132"/>
      <c r="Y168" s="134"/>
      <c r="Z168" s="135"/>
      <c r="AA168" s="140"/>
      <c r="AB168" s="137"/>
      <c r="AC168" s="132"/>
      <c r="AD168" s="141"/>
      <c r="AE168" s="132"/>
      <c r="AF168" s="134"/>
      <c r="AG168" s="136"/>
      <c r="AH168" s="142"/>
      <c r="AI168" s="143"/>
      <c r="AJ168" s="144"/>
      <c r="AK168" s="144"/>
      <c r="AL168" s="144"/>
      <c r="AM168" s="145"/>
      <c r="AN168" s="146"/>
      <c r="AO168" s="147"/>
      <c r="AP168" s="32">
        <f t="shared" si="11"/>
        <v>0</v>
      </c>
      <c r="AQ168" s="60">
        <f t="shared" si="11"/>
        <v>0</v>
      </c>
      <c r="AR168" s="37" t="e">
        <f t="shared" si="10"/>
        <v>#DIV/0!</v>
      </c>
      <c r="AS168" s="40">
        <f t="shared" si="12"/>
        <v>0</v>
      </c>
      <c r="AT168" s="40"/>
      <c r="AU168" s="46"/>
    </row>
    <row r="169" spans="1:47" ht="16.5" thickBot="1">
      <c r="A169" s="89">
        <v>165</v>
      </c>
      <c r="B169" s="128"/>
      <c r="C169" s="66"/>
      <c r="D169" s="55"/>
      <c r="E169" s="97"/>
      <c r="F169" s="129"/>
      <c r="G169" s="183"/>
      <c r="H169" s="132"/>
      <c r="I169" s="133"/>
      <c r="J169" s="132"/>
      <c r="K169" s="134"/>
      <c r="L169" s="135"/>
      <c r="M169" s="136"/>
      <c r="N169" s="137"/>
      <c r="O169" s="132"/>
      <c r="P169" s="133"/>
      <c r="Q169" s="132"/>
      <c r="R169" s="138"/>
      <c r="S169" s="136"/>
      <c r="T169" s="135"/>
      <c r="U169" s="139"/>
      <c r="V169" s="132"/>
      <c r="W169" s="133"/>
      <c r="X169" s="132"/>
      <c r="Y169" s="134"/>
      <c r="Z169" s="135"/>
      <c r="AA169" s="140"/>
      <c r="AB169" s="137"/>
      <c r="AC169" s="132"/>
      <c r="AD169" s="141"/>
      <c r="AE169" s="132"/>
      <c r="AF169" s="134"/>
      <c r="AG169" s="136"/>
      <c r="AH169" s="142"/>
      <c r="AI169" s="143"/>
      <c r="AJ169" s="144"/>
      <c r="AK169" s="144"/>
      <c r="AL169" s="144"/>
      <c r="AM169" s="145"/>
      <c r="AN169" s="146"/>
      <c r="AO169" s="147"/>
      <c r="AP169" s="32">
        <f t="shared" si="11"/>
        <v>0</v>
      </c>
      <c r="AQ169" s="33">
        <f t="shared" si="11"/>
        <v>0</v>
      </c>
      <c r="AR169" s="37" t="e">
        <f t="shared" si="10"/>
        <v>#DIV/0!</v>
      </c>
      <c r="AS169" s="40">
        <f t="shared" si="12"/>
        <v>0</v>
      </c>
      <c r="AT169" s="40"/>
      <c r="AU169" s="46"/>
    </row>
    <row r="170" spans="1:47" ht="16.5" thickBot="1">
      <c r="A170" s="96">
        <v>166</v>
      </c>
      <c r="B170" s="128"/>
      <c r="C170" s="66"/>
      <c r="D170" s="55"/>
      <c r="E170" s="97"/>
      <c r="F170" s="129"/>
      <c r="G170" s="183"/>
      <c r="H170" s="132"/>
      <c r="I170" s="133"/>
      <c r="J170" s="132"/>
      <c r="K170" s="134"/>
      <c r="L170" s="135"/>
      <c r="M170" s="136"/>
      <c r="N170" s="137"/>
      <c r="O170" s="132"/>
      <c r="P170" s="133"/>
      <c r="Q170" s="132"/>
      <c r="R170" s="138"/>
      <c r="S170" s="136"/>
      <c r="T170" s="135"/>
      <c r="U170" s="139"/>
      <c r="V170" s="132"/>
      <c r="W170" s="133"/>
      <c r="X170" s="132"/>
      <c r="Y170" s="134"/>
      <c r="Z170" s="135"/>
      <c r="AA170" s="140"/>
      <c r="AB170" s="137"/>
      <c r="AC170" s="132"/>
      <c r="AD170" s="141"/>
      <c r="AE170" s="132"/>
      <c r="AF170" s="134"/>
      <c r="AG170" s="136"/>
      <c r="AH170" s="142"/>
      <c r="AI170" s="143"/>
      <c r="AJ170" s="144"/>
      <c r="AK170" s="144"/>
      <c r="AL170" s="144"/>
      <c r="AM170" s="145"/>
      <c r="AN170" s="146"/>
      <c r="AO170" s="147"/>
      <c r="AP170" s="32">
        <f t="shared" si="11"/>
        <v>0</v>
      </c>
      <c r="AQ170" s="60">
        <f t="shared" si="11"/>
        <v>0</v>
      </c>
      <c r="AR170" s="37" t="e">
        <f t="shared" si="10"/>
        <v>#DIV/0!</v>
      </c>
      <c r="AS170" s="40">
        <f t="shared" si="12"/>
        <v>0</v>
      </c>
      <c r="AT170" s="40"/>
      <c r="AU170" s="46"/>
    </row>
    <row r="171" spans="1:47" ht="16.5" thickBot="1">
      <c r="A171" s="89">
        <v>167</v>
      </c>
      <c r="B171" s="128"/>
      <c r="C171" s="66"/>
      <c r="D171" s="55"/>
      <c r="E171" s="97"/>
      <c r="F171" s="129"/>
      <c r="G171" s="183"/>
      <c r="H171" s="132"/>
      <c r="I171" s="133"/>
      <c r="J171" s="132"/>
      <c r="K171" s="134"/>
      <c r="L171" s="135"/>
      <c r="M171" s="136"/>
      <c r="N171" s="137"/>
      <c r="O171" s="132"/>
      <c r="P171" s="133"/>
      <c r="Q171" s="132"/>
      <c r="R171" s="138"/>
      <c r="S171" s="136"/>
      <c r="T171" s="135"/>
      <c r="U171" s="139"/>
      <c r="V171" s="132"/>
      <c r="W171" s="133"/>
      <c r="X171" s="132"/>
      <c r="Y171" s="134"/>
      <c r="Z171" s="135"/>
      <c r="AA171" s="140"/>
      <c r="AB171" s="137"/>
      <c r="AC171" s="132"/>
      <c r="AD171" s="141"/>
      <c r="AE171" s="132"/>
      <c r="AF171" s="134"/>
      <c r="AG171" s="136"/>
      <c r="AH171" s="142"/>
      <c r="AI171" s="143"/>
      <c r="AJ171" s="144"/>
      <c r="AK171" s="144"/>
      <c r="AL171" s="144"/>
      <c r="AM171" s="145"/>
      <c r="AN171" s="146"/>
      <c r="AO171" s="147"/>
      <c r="AP171" s="32">
        <f t="shared" si="11"/>
        <v>0</v>
      </c>
      <c r="AQ171" s="33">
        <f t="shared" si="11"/>
        <v>0</v>
      </c>
      <c r="AR171" s="37" t="e">
        <f t="shared" si="10"/>
        <v>#DIV/0!</v>
      </c>
      <c r="AS171" s="40">
        <f t="shared" si="12"/>
        <v>0</v>
      </c>
      <c r="AT171" s="40"/>
      <c r="AU171" s="46"/>
    </row>
    <row r="172" spans="1:47" ht="16.5" thickBot="1">
      <c r="A172" s="89">
        <v>168</v>
      </c>
      <c r="B172" s="128"/>
      <c r="C172" s="66"/>
      <c r="D172" s="55"/>
      <c r="E172" s="97"/>
      <c r="F172" s="129"/>
      <c r="G172" s="183"/>
      <c r="H172" s="132"/>
      <c r="I172" s="133"/>
      <c r="J172" s="132"/>
      <c r="K172" s="134"/>
      <c r="L172" s="135"/>
      <c r="M172" s="136"/>
      <c r="N172" s="137"/>
      <c r="O172" s="132"/>
      <c r="P172" s="133"/>
      <c r="Q172" s="132"/>
      <c r="R172" s="138"/>
      <c r="S172" s="136"/>
      <c r="T172" s="135"/>
      <c r="U172" s="139"/>
      <c r="V172" s="132"/>
      <c r="W172" s="133"/>
      <c r="X172" s="132"/>
      <c r="Y172" s="134"/>
      <c r="Z172" s="135"/>
      <c r="AA172" s="140"/>
      <c r="AB172" s="137"/>
      <c r="AC172" s="132"/>
      <c r="AD172" s="141"/>
      <c r="AE172" s="132"/>
      <c r="AF172" s="134"/>
      <c r="AG172" s="136"/>
      <c r="AH172" s="142"/>
      <c r="AI172" s="143"/>
      <c r="AJ172" s="144"/>
      <c r="AK172" s="144"/>
      <c r="AL172" s="144"/>
      <c r="AM172" s="145"/>
      <c r="AN172" s="146"/>
      <c r="AO172" s="147"/>
      <c r="AP172" s="32">
        <f t="shared" si="11"/>
        <v>0</v>
      </c>
      <c r="AQ172" s="60">
        <f t="shared" si="11"/>
        <v>0</v>
      </c>
      <c r="AR172" s="37" t="e">
        <f t="shared" si="10"/>
        <v>#DIV/0!</v>
      </c>
      <c r="AS172" s="40">
        <f t="shared" si="12"/>
        <v>0</v>
      </c>
      <c r="AT172" s="40"/>
      <c r="AU172" s="46"/>
    </row>
    <row r="173" spans="1:47" ht="16.5" thickBot="1">
      <c r="A173" s="96">
        <v>169</v>
      </c>
      <c r="B173" s="128"/>
      <c r="C173" s="66"/>
      <c r="D173" s="55"/>
      <c r="E173" s="97"/>
      <c r="F173" s="129"/>
      <c r="G173" s="183"/>
      <c r="H173" s="132"/>
      <c r="I173" s="133"/>
      <c r="J173" s="132"/>
      <c r="K173" s="134"/>
      <c r="L173" s="135"/>
      <c r="M173" s="136"/>
      <c r="N173" s="137"/>
      <c r="O173" s="132"/>
      <c r="P173" s="133"/>
      <c r="Q173" s="132"/>
      <c r="R173" s="138"/>
      <c r="S173" s="136"/>
      <c r="T173" s="135"/>
      <c r="U173" s="139"/>
      <c r="V173" s="132"/>
      <c r="W173" s="133"/>
      <c r="X173" s="132"/>
      <c r="Y173" s="134"/>
      <c r="Z173" s="135"/>
      <c r="AA173" s="140"/>
      <c r="AB173" s="137"/>
      <c r="AC173" s="132"/>
      <c r="AD173" s="141"/>
      <c r="AE173" s="132"/>
      <c r="AF173" s="134"/>
      <c r="AG173" s="136"/>
      <c r="AH173" s="142"/>
      <c r="AI173" s="143"/>
      <c r="AJ173" s="144"/>
      <c r="AK173" s="144"/>
      <c r="AL173" s="144"/>
      <c r="AM173" s="145"/>
      <c r="AN173" s="146"/>
      <c r="AO173" s="147"/>
      <c r="AP173" s="32">
        <f t="shared" si="11"/>
        <v>0</v>
      </c>
      <c r="AQ173" s="33">
        <f t="shared" si="11"/>
        <v>0</v>
      </c>
      <c r="AR173" s="37" t="e">
        <f t="shared" si="10"/>
        <v>#DIV/0!</v>
      </c>
      <c r="AS173" s="40">
        <f t="shared" si="12"/>
        <v>0</v>
      </c>
      <c r="AT173" s="40"/>
      <c r="AU173" s="46"/>
    </row>
    <row r="174" spans="1:47" ht="16.5" thickBot="1">
      <c r="A174" s="89">
        <v>170</v>
      </c>
      <c r="B174" s="128"/>
      <c r="C174" s="66"/>
      <c r="D174" s="55"/>
      <c r="E174" s="97"/>
      <c r="F174" s="129"/>
      <c r="G174" s="183"/>
      <c r="H174" s="132"/>
      <c r="I174" s="133"/>
      <c r="J174" s="132"/>
      <c r="K174" s="134"/>
      <c r="L174" s="135"/>
      <c r="M174" s="136"/>
      <c r="N174" s="137"/>
      <c r="O174" s="132"/>
      <c r="P174" s="133"/>
      <c r="Q174" s="132"/>
      <c r="R174" s="138"/>
      <c r="S174" s="136"/>
      <c r="T174" s="135"/>
      <c r="U174" s="139"/>
      <c r="V174" s="132"/>
      <c r="W174" s="133"/>
      <c r="X174" s="132"/>
      <c r="Y174" s="134"/>
      <c r="Z174" s="135"/>
      <c r="AA174" s="140"/>
      <c r="AB174" s="137"/>
      <c r="AC174" s="132"/>
      <c r="AD174" s="141"/>
      <c r="AE174" s="132"/>
      <c r="AF174" s="134"/>
      <c r="AG174" s="136"/>
      <c r="AH174" s="142"/>
      <c r="AI174" s="143"/>
      <c r="AJ174" s="144"/>
      <c r="AK174" s="144"/>
      <c r="AL174" s="144"/>
      <c r="AM174" s="145"/>
      <c r="AN174" s="146"/>
      <c r="AO174" s="147"/>
      <c r="AP174" s="32">
        <f t="shared" si="11"/>
        <v>0</v>
      </c>
      <c r="AQ174" s="60">
        <f t="shared" si="11"/>
        <v>0</v>
      </c>
      <c r="AR174" s="37" t="e">
        <f t="shared" si="10"/>
        <v>#DIV/0!</v>
      </c>
      <c r="AS174" s="40">
        <f t="shared" si="12"/>
        <v>0</v>
      </c>
      <c r="AT174" s="40"/>
      <c r="AU174" s="46"/>
    </row>
    <row r="175" spans="1:47" ht="16.5" thickBot="1">
      <c r="A175" s="89">
        <v>171</v>
      </c>
      <c r="B175" s="128"/>
      <c r="C175" s="66"/>
      <c r="D175" s="55"/>
      <c r="E175" s="97"/>
      <c r="F175" s="129"/>
      <c r="G175" s="183"/>
      <c r="H175" s="132"/>
      <c r="I175" s="133"/>
      <c r="J175" s="132"/>
      <c r="K175" s="134"/>
      <c r="L175" s="135"/>
      <c r="M175" s="136"/>
      <c r="N175" s="137"/>
      <c r="O175" s="132"/>
      <c r="P175" s="133"/>
      <c r="Q175" s="132"/>
      <c r="R175" s="138"/>
      <c r="S175" s="136"/>
      <c r="T175" s="135"/>
      <c r="U175" s="139"/>
      <c r="V175" s="132"/>
      <c r="W175" s="133"/>
      <c r="X175" s="132"/>
      <c r="Y175" s="134"/>
      <c r="Z175" s="135"/>
      <c r="AA175" s="140"/>
      <c r="AB175" s="137"/>
      <c r="AC175" s="132"/>
      <c r="AD175" s="141"/>
      <c r="AE175" s="132"/>
      <c r="AF175" s="134"/>
      <c r="AG175" s="136"/>
      <c r="AH175" s="142"/>
      <c r="AI175" s="143"/>
      <c r="AJ175" s="144"/>
      <c r="AK175" s="144"/>
      <c r="AL175" s="144"/>
      <c r="AM175" s="145"/>
      <c r="AN175" s="146"/>
      <c r="AO175" s="147"/>
      <c r="AP175" s="32">
        <f t="shared" si="11"/>
        <v>0</v>
      </c>
      <c r="AQ175" s="33">
        <f t="shared" si="11"/>
        <v>0</v>
      </c>
      <c r="AR175" s="37" t="e">
        <f t="shared" si="10"/>
        <v>#DIV/0!</v>
      </c>
      <c r="AS175" s="40">
        <f t="shared" si="12"/>
        <v>0</v>
      </c>
      <c r="AT175" s="40"/>
      <c r="AU175" s="46"/>
    </row>
    <row r="176" spans="1:47" ht="16.5" thickBot="1">
      <c r="A176" s="96">
        <v>172</v>
      </c>
      <c r="B176" s="303"/>
      <c r="C176" s="66"/>
      <c r="D176" s="55"/>
      <c r="E176" s="97"/>
      <c r="F176" s="129"/>
      <c r="G176" s="183"/>
      <c r="H176" s="132"/>
      <c r="I176" s="133"/>
      <c r="J176" s="132"/>
      <c r="K176" s="134"/>
      <c r="L176" s="135"/>
      <c r="M176" s="136"/>
      <c r="N176" s="137"/>
      <c r="O176" s="132"/>
      <c r="P176" s="133"/>
      <c r="Q176" s="132"/>
      <c r="R176" s="138"/>
      <c r="S176" s="136"/>
      <c r="T176" s="135"/>
      <c r="U176" s="139"/>
      <c r="V176" s="132"/>
      <c r="W176" s="133"/>
      <c r="X176" s="132"/>
      <c r="Y176" s="134"/>
      <c r="Z176" s="135"/>
      <c r="AA176" s="140"/>
      <c r="AB176" s="137"/>
      <c r="AC176" s="132"/>
      <c r="AD176" s="141"/>
      <c r="AE176" s="132"/>
      <c r="AF176" s="134"/>
      <c r="AG176" s="136"/>
      <c r="AH176" s="142"/>
      <c r="AI176" s="143"/>
      <c r="AJ176" s="144"/>
      <c r="AK176" s="144"/>
      <c r="AL176" s="144"/>
      <c r="AM176" s="145"/>
      <c r="AN176" s="146"/>
      <c r="AO176" s="147"/>
      <c r="AP176" s="32">
        <f t="shared" si="11"/>
        <v>0</v>
      </c>
      <c r="AQ176" s="60">
        <f t="shared" si="11"/>
        <v>0</v>
      </c>
      <c r="AR176" s="37" t="e">
        <f t="shared" si="10"/>
        <v>#DIV/0!</v>
      </c>
      <c r="AS176" s="40">
        <f t="shared" si="12"/>
        <v>0</v>
      </c>
      <c r="AT176" s="40"/>
      <c r="AU176" s="46"/>
    </row>
    <row r="177" spans="1:47" ht="16.5" thickBot="1">
      <c r="A177" s="89">
        <v>173</v>
      </c>
      <c r="B177" s="303"/>
      <c r="C177" s="66"/>
      <c r="D177" s="55"/>
      <c r="E177" s="97"/>
      <c r="F177" s="129"/>
      <c r="G177" s="183"/>
      <c r="H177" s="132"/>
      <c r="I177" s="133"/>
      <c r="J177" s="132"/>
      <c r="K177" s="134"/>
      <c r="L177" s="135"/>
      <c r="M177" s="136"/>
      <c r="N177" s="137"/>
      <c r="O177" s="132"/>
      <c r="P177" s="133"/>
      <c r="Q177" s="132"/>
      <c r="R177" s="138"/>
      <c r="S177" s="136"/>
      <c r="T177" s="135"/>
      <c r="U177" s="139"/>
      <c r="V177" s="132"/>
      <c r="W177" s="133"/>
      <c r="X177" s="132"/>
      <c r="Y177" s="134"/>
      <c r="Z177" s="135"/>
      <c r="AA177" s="140"/>
      <c r="AB177" s="137"/>
      <c r="AC177" s="132"/>
      <c r="AD177" s="141"/>
      <c r="AE177" s="132"/>
      <c r="AF177" s="134"/>
      <c r="AG177" s="136"/>
      <c r="AH177" s="142"/>
      <c r="AI177" s="143"/>
      <c r="AJ177" s="144"/>
      <c r="AK177" s="144"/>
      <c r="AL177" s="144"/>
      <c r="AM177" s="145"/>
      <c r="AN177" s="146"/>
      <c r="AO177" s="147"/>
      <c r="AP177" s="32">
        <f t="shared" si="11"/>
        <v>0</v>
      </c>
      <c r="AQ177" s="33">
        <f t="shared" si="11"/>
        <v>0</v>
      </c>
      <c r="AR177" s="37" t="e">
        <f t="shared" si="10"/>
        <v>#DIV/0!</v>
      </c>
      <c r="AS177" s="40">
        <f t="shared" si="12"/>
        <v>0</v>
      </c>
      <c r="AT177" s="40"/>
      <c r="AU177" s="46"/>
    </row>
    <row r="178" spans="1:47" ht="16.5" thickBot="1">
      <c r="A178" s="89">
        <v>174</v>
      </c>
      <c r="B178" s="303"/>
      <c r="C178" s="66"/>
      <c r="D178" s="55"/>
      <c r="E178" s="97"/>
      <c r="F178" s="129"/>
      <c r="G178" s="183"/>
      <c r="H178" s="132"/>
      <c r="I178" s="133"/>
      <c r="J178" s="132"/>
      <c r="K178" s="134"/>
      <c r="L178" s="135"/>
      <c r="M178" s="136"/>
      <c r="N178" s="137"/>
      <c r="O178" s="132"/>
      <c r="P178" s="133"/>
      <c r="Q178" s="132"/>
      <c r="R178" s="138"/>
      <c r="S178" s="136"/>
      <c r="T178" s="135"/>
      <c r="U178" s="139"/>
      <c r="V178" s="132"/>
      <c r="W178" s="133"/>
      <c r="X178" s="132"/>
      <c r="Y178" s="134"/>
      <c r="Z178" s="135"/>
      <c r="AA178" s="140"/>
      <c r="AB178" s="137"/>
      <c r="AC178" s="132"/>
      <c r="AD178" s="141"/>
      <c r="AE178" s="132"/>
      <c r="AF178" s="134"/>
      <c r="AG178" s="136"/>
      <c r="AH178" s="142"/>
      <c r="AI178" s="143"/>
      <c r="AJ178" s="144"/>
      <c r="AK178" s="144"/>
      <c r="AL178" s="144"/>
      <c r="AM178" s="145"/>
      <c r="AN178" s="146"/>
      <c r="AO178" s="147"/>
      <c r="AP178" s="32">
        <f t="shared" si="11"/>
        <v>0</v>
      </c>
      <c r="AQ178" s="60">
        <f t="shared" si="11"/>
        <v>0</v>
      </c>
      <c r="AR178" s="37" t="e">
        <f t="shared" si="10"/>
        <v>#DIV/0!</v>
      </c>
      <c r="AS178" s="40">
        <f t="shared" si="12"/>
        <v>0</v>
      </c>
      <c r="AT178" s="40"/>
      <c r="AU178" s="46"/>
    </row>
    <row r="179" spans="1:47" ht="16.5" thickBot="1">
      <c r="A179" s="96">
        <v>175</v>
      </c>
      <c r="B179" s="303"/>
      <c r="C179" s="66"/>
      <c r="D179" s="55"/>
      <c r="E179" s="97"/>
      <c r="F179" s="129"/>
      <c r="G179" s="183"/>
      <c r="H179" s="132"/>
      <c r="I179" s="133"/>
      <c r="J179" s="132"/>
      <c r="K179" s="134"/>
      <c r="L179" s="135"/>
      <c r="M179" s="136"/>
      <c r="N179" s="137"/>
      <c r="O179" s="132"/>
      <c r="P179" s="133"/>
      <c r="Q179" s="132"/>
      <c r="R179" s="138"/>
      <c r="S179" s="136"/>
      <c r="T179" s="135"/>
      <c r="U179" s="139"/>
      <c r="V179" s="132"/>
      <c r="W179" s="133"/>
      <c r="X179" s="132"/>
      <c r="Y179" s="134"/>
      <c r="Z179" s="135"/>
      <c r="AA179" s="140"/>
      <c r="AB179" s="137"/>
      <c r="AC179" s="132"/>
      <c r="AD179" s="141"/>
      <c r="AE179" s="132"/>
      <c r="AF179" s="134"/>
      <c r="AG179" s="136"/>
      <c r="AH179" s="142"/>
      <c r="AI179" s="143"/>
      <c r="AJ179" s="144"/>
      <c r="AK179" s="144"/>
      <c r="AL179" s="144"/>
      <c r="AM179" s="145"/>
      <c r="AN179" s="146"/>
      <c r="AO179" s="147"/>
      <c r="AP179" s="32">
        <f t="shared" si="11"/>
        <v>0</v>
      </c>
      <c r="AQ179" s="33">
        <f t="shared" si="11"/>
        <v>0</v>
      </c>
      <c r="AR179" s="37" t="e">
        <f t="shared" si="10"/>
        <v>#DIV/0!</v>
      </c>
      <c r="AS179" s="40">
        <f t="shared" si="12"/>
        <v>0</v>
      </c>
      <c r="AT179" s="40"/>
      <c r="AU179" s="46"/>
    </row>
    <row r="180" spans="1:47" ht="16.5" thickBot="1">
      <c r="A180" s="89">
        <v>176</v>
      </c>
      <c r="B180" s="303"/>
      <c r="C180" s="66"/>
      <c r="D180" s="55"/>
      <c r="E180" s="97"/>
      <c r="F180" s="130"/>
      <c r="G180" s="183"/>
      <c r="H180" s="132"/>
      <c r="I180" s="133"/>
      <c r="J180" s="132"/>
      <c r="K180" s="134"/>
      <c r="L180" s="135"/>
      <c r="M180" s="136"/>
      <c r="N180" s="137"/>
      <c r="O180" s="132"/>
      <c r="P180" s="133"/>
      <c r="Q180" s="132"/>
      <c r="R180" s="138"/>
      <c r="S180" s="136"/>
      <c r="T180" s="135"/>
      <c r="U180" s="139"/>
      <c r="V180" s="132"/>
      <c r="W180" s="133"/>
      <c r="X180" s="132"/>
      <c r="Y180" s="134"/>
      <c r="Z180" s="135"/>
      <c r="AA180" s="140"/>
      <c r="AB180" s="137"/>
      <c r="AC180" s="132"/>
      <c r="AD180" s="141"/>
      <c r="AE180" s="132"/>
      <c r="AF180" s="134"/>
      <c r="AG180" s="136"/>
      <c r="AH180" s="142"/>
      <c r="AI180" s="143"/>
      <c r="AJ180" s="144"/>
      <c r="AK180" s="144"/>
      <c r="AL180" s="144"/>
      <c r="AM180" s="145"/>
      <c r="AN180" s="146"/>
      <c r="AO180" s="147"/>
      <c r="AP180" s="32">
        <f t="shared" si="11"/>
        <v>0</v>
      </c>
      <c r="AQ180" s="60">
        <f t="shared" si="11"/>
        <v>0</v>
      </c>
      <c r="AR180" s="37" t="e">
        <f t="shared" si="10"/>
        <v>#DIV/0!</v>
      </c>
      <c r="AS180" s="40">
        <f t="shared" si="12"/>
        <v>0</v>
      </c>
      <c r="AT180" s="40"/>
      <c r="AU180" s="46"/>
    </row>
    <row r="181" spans="1:47" ht="16.5" thickBot="1">
      <c r="A181" s="89">
        <v>177</v>
      </c>
      <c r="B181" s="128"/>
      <c r="C181" s="66"/>
      <c r="D181" s="55"/>
      <c r="E181" s="97"/>
      <c r="F181" s="129"/>
      <c r="G181" s="183"/>
      <c r="H181" s="132"/>
      <c r="I181" s="133"/>
      <c r="J181" s="132"/>
      <c r="K181" s="134"/>
      <c r="L181" s="135"/>
      <c r="M181" s="136"/>
      <c r="N181" s="137"/>
      <c r="O181" s="132"/>
      <c r="P181" s="133"/>
      <c r="Q181" s="132"/>
      <c r="R181" s="138"/>
      <c r="S181" s="136"/>
      <c r="T181" s="135"/>
      <c r="U181" s="139"/>
      <c r="V181" s="132"/>
      <c r="W181" s="133"/>
      <c r="X181" s="132"/>
      <c r="Y181" s="134"/>
      <c r="Z181" s="135"/>
      <c r="AA181" s="140"/>
      <c r="AB181" s="137"/>
      <c r="AC181" s="132"/>
      <c r="AD181" s="141"/>
      <c r="AE181" s="132"/>
      <c r="AF181" s="134"/>
      <c r="AG181" s="136"/>
      <c r="AH181" s="142"/>
      <c r="AI181" s="143"/>
      <c r="AJ181" s="144"/>
      <c r="AK181" s="144"/>
      <c r="AL181" s="144"/>
      <c r="AM181" s="145"/>
      <c r="AN181" s="146"/>
      <c r="AO181" s="147"/>
      <c r="AP181" s="32">
        <f t="shared" si="11"/>
        <v>0</v>
      </c>
      <c r="AQ181" s="33">
        <f t="shared" si="11"/>
        <v>0</v>
      </c>
      <c r="AR181" s="37" t="e">
        <f t="shared" si="10"/>
        <v>#DIV/0!</v>
      </c>
      <c r="AS181" s="40">
        <f t="shared" si="12"/>
        <v>0</v>
      </c>
      <c r="AT181" s="40"/>
      <c r="AU181" s="46"/>
    </row>
    <row r="182" spans="1:47" ht="16.5" thickBot="1">
      <c r="A182" s="96">
        <v>178</v>
      </c>
      <c r="B182" s="128"/>
      <c r="C182" s="66"/>
      <c r="D182" s="55"/>
      <c r="E182" s="97"/>
      <c r="F182" s="129"/>
      <c r="G182" s="183"/>
      <c r="H182" s="132"/>
      <c r="I182" s="133"/>
      <c r="J182" s="132"/>
      <c r="K182" s="134"/>
      <c r="L182" s="135"/>
      <c r="M182" s="136"/>
      <c r="N182" s="137"/>
      <c r="O182" s="132"/>
      <c r="P182" s="133"/>
      <c r="Q182" s="132"/>
      <c r="R182" s="138"/>
      <c r="S182" s="136"/>
      <c r="T182" s="135"/>
      <c r="U182" s="139"/>
      <c r="V182" s="132"/>
      <c r="W182" s="133"/>
      <c r="X182" s="132"/>
      <c r="Y182" s="134"/>
      <c r="Z182" s="135"/>
      <c r="AA182" s="140"/>
      <c r="AB182" s="137"/>
      <c r="AC182" s="132"/>
      <c r="AD182" s="141"/>
      <c r="AE182" s="132"/>
      <c r="AF182" s="134"/>
      <c r="AG182" s="136"/>
      <c r="AH182" s="142"/>
      <c r="AI182" s="143"/>
      <c r="AJ182" s="144"/>
      <c r="AK182" s="144"/>
      <c r="AL182" s="144"/>
      <c r="AM182" s="145"/>
      <c r="AN182" s="146"/>
      <c r="AO182" s="147"/>
      <c r="AP182" s="32">
        <f t="shared" si="11"/>
        <v>0</v>
      </c>
      <c r="AQ182" s="60">
        <f t="shared" si="11"/>
        <v>0</v>
      </c>
      <c r="AR182" s="37" t="e">
        <f t="shared" si="10"/>
        <v>#DIV/0!</v>
      </c>
      <c r="AS182" s="40">
        <f t="shared" si="12"/>
        <v>0</v>
      </c>
      <c r="AT182" s="40"/>
      <c r="AU182" s="46"/>
    </row>
    <row r="183" spans="1:47" ht="16.5" thickBot="1">
      <c r="A183" s="89">
        <v>179</v>
      </c>
      <c r="B183" s="128"/>
      <c r="C183" s="66"/>
      <c r="D183" s="55"/>
      <c r="E183" s="97"/>
      <c r="F183" s="129"/>
      <c r="G183" s="183"/>
      <c r="H183" s="132"/>
      <c r="I183" s="133"/>
      <c r="J183" s="132"/>
      <c r="K183" s="134"/>
      <c r="L183" s="135"/>
      <c r="M183" s="136"/>
      <c r="N183" s="137"/>
      <c r="O183" s="132"/>
      <c r="P183" s="133"/>
      <c r="Q183" s="132"/>
      <c r="R183" s="138"/>
      <c r="S183" s="136"/>
      <c r="T183" s="135"/>
      <c r="U183" s="139"/>
      <c r="V183" s="132"/>
      <c r="W183" s="133"/>
      <c r="X183" s="132"/>
      <c r="Y183" s="134"/>
      <c r="Z183" s="135"/>
      <c r="AA183" s="140"/>
      <c r="AB183" s="137"/>
      <c r="AC183" s="132"/>
      <c r="AD183" s="141"/>
      <c r="AE183" s="132"/>
      <c r="AF183" s="134"/>
      <c r="AG183" s="136"/>
      <c r="AH183" s="142"/>
      <c r="AI183" s="143"/>
      <c r="AJ183" s="144"/>
      <c r="AK183" s="144"/>
      <c r="AL183" s="144"/>
      <c r="AM183" s="145"/>
      <c r="AN183" s="146"/>
      <c r="AO183" s="147"/>
      <c r="AP183" s="32">
        <f t="shared" si="11"/>
        <v>0</v>
      </c>
      <c r="AQ183" s="33">
        <f t="shared" si="11"/>
        <v>0</v>
      </c>
      <c r="AR183" s="37" t="e">
        <f t="shared" si="10"/>
        <v>#DIV/0!</v>
      </c>
      <c r="AS183" s="40">
        <f t="shared" si="12"/>
        <v>0</v>
      </c>
      <c r="AT183" s="40"/>
      <c r="AU183" s="46"/>
    </row>
    <row r="184" spans="1:47" ht="16.5" thickBot="1">
      <c r="A184" s="89">
        <v>180</v>
      </c>
      <c r="B184" s="128"/>
      <c r="C184" s="66"/>
      <c r="D184" s="55"/>
      <c r="E184" s="97"/>
      <c r="F184" s="129"/>
      <c r="G184" s="183"/>
      <c r="H184" s="132"/>
      <c r="I184" s="133"/>
      <c r="J184" s="132"/>
      <c r="K184" s="134"/>
      <c r="L184" s="135"/>
      <c r="M184" s="136"/>
      <c r="N184" s="137"/>
      <c r="O184" s="132"/>
      <c r="P184" s="133"/>
      <c r="Q184" s="132"/>
      <c r="R184" s="138"/>
      <c r="S184" s="136"/>
      <c r="T184" s="135"/>
      <c r="U184" s="139"/>
      <c r="V184" s="132"/>
      <c r="W184" s="133"/>
      <c r="X184" s="132"/>
      <c r="Y184" s="134"/>
      <c r="Z184" s="135"/>
      <c r="AA184" s="140"/>
      <c r="AB184" s="137"/>
      <c r="AC184" s="132"/>
      <c r="AD184" s="141"/>
      <c r="AE184" s="132"/>
      <c r="AF184" s="134"/>
      <c r="AG184" s="136"/>
      <c r="AH184" s="142"/>
      <c r="AI184" s="143"/>
      <c r="AJ184" s="144"/>
      <c r="AK184" s="144"/>
      <c r="AL184" s="144"/>
      <c r="AM184" s="145"/>
      <c r="AN184" s="146"/>
      <c r="AO184" s="147"/>
      <c r="AP184" s="32">
        <f t="shared" si="11"/>
        <v>0</v>
      </c>
      <c r="AQ184" s="60">
        <f t="shared" si="11"/>
        <v>0</v>
      </c>
      <c r="AR184" s="37" t="e">
        <f t="shared" si="10"/>
        <v>#DIV/0!</v>
      </c>
      <c r="AS184" s="40">
        <f t="shared" si="12"/>
        <v>0</v>
      </c>
      <c r="AT184" s="40"/>
      <c r="AU184" s="46"/>
    </row>
    <row r="185" spans="1:47" ht="16.5" thickBot="1">
      <c r="A185" s="96">
        <v>181</v>
      </c>
      <c r="B185" s="128"/>
      <c r="C185" s="66"/>
      <c r="D185" s="55"/>
      <c r="E185" s="97"/>
      <c r="F185" s="129"/>
      <c r="G185" s="183"/>
      <c r="H185" s="132"/>
      <c r="I185" s="133"/>
      <c r="J185" s="132"/>
      <c r="K185" s="134"/>
      <c r="L185" s="135"/>
      <c r="M185" s="136"/>
      <c r="N185" s="137"/>
      <c r="O185" s="132"/>
      <c r="P185" s="133"/>
      <c r="Q185" s="132"/>
      <c r="R185" s="138"/>
      <c r="S185" s="136"/>
      <c r="T185" s="135"/>
      <c r="U185" s="139"/>
      <c r="V185" s="132"/>
      <c r="W185" s="133"/>
      <c r="X185" s="132"/>
      <c r="Y185" s="134"/>
      <c r="Z185" s="135"/>
      <c r="AA185" s="140"/>
      <c r="AB185" s="137"/>
      <c r="AC185" s="132"/>
      <c r="AD185" s="141"/>
      <c r="AE185" s="132"/>
      <c r="AF185" s="134"/>
      <c r="AG185" s="136"/>
      <c r="AH185" s="142"/>
      <c r="AI185" s="143"/>
      <c r="AJ185" s="144"/>
      <c r="AK185" s="144"/>
      <c r="AL185" s="144"/>
      <c r="AM185" s="145"/>
      <c r="AN185" s="146"/>
      <c r="AO185" s="147"/>
      <c r="AP185" s="32">
        <f t="shared" si="11"/>
        <v>0</v>
      </c>
      <c r="AQ185" s="33">
        <f t="shared" si="11"/>
        <v>0</v>
      </c>
      <c r="AR185" s="37" t="e">
        <f t="shared" si="10"/>
        <v>#DIV/0!</v>
      </c>
      <c r="AS185" s="40">
        <f t="shared" si="12"/>
        <v>0</v>
      </c>
      <c r="AT185" s="40"/>
      <c r="AU185" s="46"/>
    </row>
    <row r="186" spans="1:47" ht="16.5" thickBot="1">
      <c r="A186" s="89">
        <v>182</v>
      </c>
      <c r="B186" s="194"/>
      <c r="C186" s="164"/>
      <c r="D186" s="195"/>
      <c r="E186" s="97"/>
      <c r="F186" s="182"/>
      <c r="G186" s="124"/>
      <c r="H186" s="122"/>
      <c r="I186" s="124"/>
      <c r="J186" s="124"/>
      <c r="K186" s="134"/>
      <c r="L186" s="371"/>
      <c r="M186" s="155"/>
      <c r="N186" s="124"/>
      <c r="O186" s="124"/>
      <c r="P186" s="124"/>
      <c r="Q186" s="122"/>
      <c r="R186" s="138"/>
      <c r="S186" s="371"/>
      <c r="T186" s="155"/>
      <c r="U186" s="150"/>
      <c r="V186" s="122"/>
      <c r="W186" s="124"/>
      <c r="X186" s="122"/>
      <c r="Y186" s="149"/>
      <c r="Z186" s="185"/>
      <c r="AA186" s="155"/>
      <c r="AB186" s="151"/>
      <c r="AC186" s="122"/>
      <c r="AD186" s="124"/>
      <c r="AE186" s="122"/>
      <c r="AF186" s="149"/>
      <c r="AG186" s="185"/>
      <c r="AH186" s="155"/>
      <c r="AI186" s="151"/>
      <c r="AJ186" s="124"/>
      <c r="AK186" s="124"/>
      <c r="AL186" s="124"/>
      <c r="AM186" s="124"/>
      <c r="AN186" s="185"/>
      <c r="AO186" s="155"/>
      <c r="AP186" s="32">
        <f t="shared" si="11"/>
        <v>0</v>
      </c>
      <c r="AQ186" s="60">
        <f t="shared" si="11"/>
        <v>0</v>
      </c>
      <c r="AR186" s="37" t="e">
        <f t="shared" si="10"/>
        <v>#DIV/0!</v>
      </c>
      <c r="AS186" s="40">
        <f t="shared" si="12"/>
        <v>0</v>
      </c>
      <c r="AT186" s="40"/>
      <c r="AU186" s="46"/>
    </row>
    <row r="187" spans="1:47" ht="16.5" thickBot="1">
      <c r="A187" s="89">
        <v>183</v>
      </c>
      <c r="B187" s="128"/>
      <c r="C187" s="66"/>
      <c r="D187" s="55"/>
      <c r="E187" s="97"/>
      <c r="F187" s="182"/>
      <c r="G187" s="183"/>
      <c r="H187" s="132"/>
      <c r="I187" s="133"/>
      <c r="J187" s="132"/>
      <c r="K187" s="134"/>
      <c r="L187" s="135"/>
      <c r="M187" s="136"/>
      <c r="N187" s="137"/>
      <c r="O187" s="132"/>
      <c r="P187" s="133"/>
      <c r="Q187" s="132"/>
      <c r="R187" s="138"/>
      <c r="S187" s="136"/>
      <c r="T187" s="135"/>
      <c r="U187" s="139"/>
      <c r="V187" s="132"/>
      <c r="W187" s="133"/>
      <c r="X187" s="132"/>
      <c r="Y187" s="134"/>
      <c r="Z187" s="135"/>
      <c r="AA187" s="140"/>
      <c r="AB187" s="137"/>
      <c r="AC187" s="132"/>
      <c r="AD187" s="141"/>
      <c r="AE187" s="132"/>
      <c r="AF187" s="134"/>
      <c r="AG187" s="136"/>
      <c r="AH187" s="142"/>
      <c r="AI187" s="143"/>
      <c r="AJ187" s="144"/>
      <c r="AK187" s="144"/>
      <c r="AL187" s="144"/>
      <c r="AM187" s="145"/>
      <c r="AN187" s="146"/>
      <c r="AO187" s="147"/>
      <c r="AP187" s="32">
        <f t="shared" si="11"/>
        <v>0</v>
      </c>
      <c r="AQ187" s="60">
        <f t="shared" si="11"/>
        <v>0</v>
      </c>
      <c r="AR187" s="37" t="e">
        <f t="shared" si="10"/>
        <v>#DIV/0!</v>
      </c>
      <c r="AS187" s="40">
        <f t="shared" si="12"/>
        <v>0</v>
      </c>
      <c r="AT187" s="40"/>
      <c r="AU187" s="46"/>
    </row>
    <row r="188" spans="1:47" ht="16.5" thickBot="1">
      <c r="A188" s="96">
        <v>184</v>
      </c>
      <c r="B188" s="128"/>
      <c r="C188" s="66"/>
      <c r="D188" s="55"/>
      <c r="E188" s="97"/>
      <c r="F188" s="182"/>
      <c r="G188" s="183"/>
      <c r="H188" s="132"/>
      <c r="I188" s="133"/>
      <c r="J188" s="132"/>
      <c r="K188" s="134"/>
      <c r="L188" s="135"/>
      <c r="M188" s="136"/>
      <c r="N188" s="137"/>
      <c r="O188" s="132"/>
      <c r="P188" s="133"/>
      <c r="Q188" s="132"/>
      <c r="R188" s="138"/>
      <c r="S188" s="136"/>
      <c r="T188" s="135"/>
      <c r="U188" s="139"/>
      <c r="V188" s="132"/>
      <c r="W188" s="133"/>
      <c r="X188" s="132"/>
      <c r="Y188" s="134"/>
      <c r="Z188" s="135"/>
      <c r="AA188" s="140"/>
      <c r="AB188" s="137"/>
      <c r="AC188" s="132"/>
      <c r="AD188" s="141"/>
      <c r="AE188" s="132"/>
      <c r="AF188" s="134"/>
      <c r="AG188" s="136"/>
      <c r="AH188" s="142"/>
      <c r="AI188" s="143"/>
      <c r="AJ188" s="144"/>
      <c r="AK188" s="144"/>
      <c r="AL188" s="144"/>
      <c r="AM188" s="145"/>
      <c r="AN188" s="146"/>
      <c r="AO188" s="147"/>
      <c r="AP188" s="32">
        <f t="shared" si="11"/>
        <v>0</v>
      </c>
      <c r="AQ188" s="33">
        <f t="shared" si="11"/>
        <v>0</v>
      </c>
      <c r="AR188" s="37" t="e">
        <f t="shared" si="10"/>
        <v>#DIV/0!</v>
      </c>
      <c r="AS188" s="40">
        <f t="shared" si="12"/>
        <v>0</v>
      </c>
      <c r="AT188" s="40"/>
      <c r="AU188" s="46"/>
    </row>
    <row r="189" spans="1:47" ht="15.75">
      <c r="A189" s="89">
        <v>185</v>
      </c>
      <c r="B189" s="128"/>
      <c r="C189" s="66"/>
      <c r="D189" s="55"/>
      <c r="E189" s="97"/>
      <c r="F189" s="182"/>
      <c r="G189" s="183"/>
      <c r="H189" s="132"/>
      <c r="I189" s="133"/>
      <c r="J189" s="132"/>
      <c r="K189" s="134"/>
      <c r="L189" s="135"/>
      <c r="M189" s="136"/>
      <c r="N189" s="137"/>
      <c r="O189" s="132"/>
      <c r="P189" s="133"/>
      <c r="Q189" s="132"/>
      <c r="R189" s="138"/>
      <c r="S189" s="136"/>
      <c r="T189" s="135"/>
      <c r="U189" s="139"/>
      <c r="V189" s="132"/>
      <c r="W189" s="133"/>
      <c r="X189" s="132"/>
      <c r="Y189" s="134"/>
      <c r="Z189" s="135"/>
      <c r="AA189" s="140"/>
      <c r="AB189" s="137"/>
      <c r="AC189" s="132"/>
      <c r="AD189" s="141"/>
      <c r="AE189" s="132"/>
      <c r="AF189" s="134"/>
      <c r="AG189" s="136"/>
      <c r="AH189" s="142"/>
      <c r="AI189" s="143"/>
      <c r="AJ189" s="144"/>
      <c r="AK189" s="144"/>
      <c r="AL189" s="144"/>
      <c r="AM189" s="145"/>
      <c r="AN189" s="146"/>
      <c r="AO189" s="147"/>
      <c r="AP189" s="32">
        <f t="shared" si="11"/>
        <v>0</v>
      </c>
      <c r="AQ189" s="60">
        <f t="shared" si="11"/>
        <v>0</v>
      </c>
      <c r="AR189" s="37" t="e">
        <f t="shared" si="10"/>
        <v>#DIV/0!</v>
      </c>
      <c r="AS189" s="40">
        <f t="shared" si="12"/>
        <v>0</v>
      </c>
      <c r="AT189" s="40"/>
      <c r="AU189" s="46"/>
    </row>
    <row r="190" spans="1:47" ht="15.75">
      <c r="A190" s="1"/>
      <c r="B190" s="1"/>
      <c r="C190" s="1"/>
      <c r="D190" s="1"/>
      <c r="E190" s="1"/>
      <c r="F190" s="100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485" t="s">
        <v>13</v>
      </c>
      <c r="AQ190" s="486"/>
      <c r="AR190" s="37" t="e">
        <f>AVERAGE(AR5:AR189)</f>
        <v>#DIV/0!</v>
      </c>
      <c r="AS190" s="68">
        <f>SUM(AS5:AS189)</f>
        <v>0</v>
      </c>
      <c r="AT190" s="68">
        <f>SUM(AT5:AT189)</f>
        <v>0</v>
      </c>
      <c r="AU190" s="54"/>
    </row>
  </sheetData>
  <autoFilter ref="E4:E190"/>
  <mergeCells count="17">
    <mergeCell ref="A1:AS1"/>
    <mergeCell ref="A2:A4"/>
    <mergeCell ref="G2:M2"/>
    <mergeCell ref="N2:T2"/>
    <mergeCell ref="U2:AA2"/>
    <mergeCell ref="AB2:AH2"/>
    <mergeCell ref="AI2:AO2"/>
    <mergeCell ref="AP2:AQ2"/>
    <mergeCell ref="AR2:AR4"/>
    <mergeCell ref="AS2:AS3"/>
    <mergeCell ref="B3:D3"/>
    <mergeCell ref="E3:F3"/>
    <mergeCell ref="AP3:AP4"/>
    <mergeCell ref="AQ3:AQ4"/>
    <mergeCell ref="AU2:AU4"/>
    <mergeCell ref="AT2:AT3"/>
    <mergeCell ref="AP190:AQ190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AU190"/>
  <sheetViews>
    <sheetView workbookViewId="0">
      <pane xSplit="6" ySplit="4" topLeftCell="AR176" activePane="bottomRight" state="frozen"/>
      <selection pane="topRight" activeCell="G1" sqref="G1"/>
      <selection pane="bottomLeft" activeCell="A5" sqref="A5"/>
      <selection pane="bottomRight" activeCell="AT5" sqref="AT5:AT189"/>
    </sheetView>
  </sheetViews>
  <sheetFormatPr defaultRowHeight="15"/>
  <cols>
    <col min="1" max="1" width="6.28515625" customWidth="1"/>
    <col min="2" max="2" width="19.42578125" customWidth="1"/>
    <col min="3" max="3" width="18.7109375" customWidth="1"/>
    <col min="4" max="4" width="18.28515625" customWidth="1"/>
    <col min="5" max="5" width="15.7109375" customWidth="1"/>
    <col min="6" max="6" width="15.42578125" customWidth="1"/>
    <col min="7" max="20" width="4.7109375" customWidth="1"/>
    <col min="21" max="21" width="5.42578125" customWidth="1"/>
    <col min="22" max="22" width="4.7109375" customWidth="1"/>
    <col min="23" max="23" width="5.85546875" customWidth="1"/>
    <col min="24" max="25" width="5.42578125" customWidth="1"/>
    <col min="26" max="27" width="4.7109375" customWidth="1"/>
    <col min="28" max="30" width="5.7109375" customWidth="1"/>
    <col min="31" max="31" width="5.42578125" customWidth="1"/>
    <col min="32" max="41" width="4.7109375" customWidth="1"/>
    <col min="42" max="42" width="8.85546875" customWidth="1"/>
    <col min="43" max="43" width="15.140625" customWidth="1"/>
    <col min="44" max="44" width="15.28515625" customWidth="1"/>
    <col min="45" max="45" width="14.42578125" customWidth="1"/>
    <col min="46" max="46" width="15.85546875" customWidth="1"/>
    <col min="47" max="47" width="34.7109375" style="1" customWidth="1"/>
  </cols>
  <sheetData>
    <row r="1" spans="1:47" ht="27" thickBot="1">
      <c r="A1" s="460" t="s">
        <v>41</v>
      </c>
      <c r="B1" s="461"/>
      <c r="C1" s="461"/>
      <c r="D1" s="462"/>
      <c r="E1" s="462"/>
      <c r="F1" s="462"/>
      <c r="G1" s="462"/>
      <c r="H1" s="462"/>
      <c r="I1" s="462"/>
      <c r="J1" s="462"/>
      <c r="K1" s="462"/>
      <c r="L1" s="462"/>
      <c r="M1" s="462"/>
      <c r="N1" s="462"/>
      <c r="O1" s="462"/>
      <c r="P1" s="462"/>
      <c r="Q1" s="462"/>
      <c r="R1" s="462"/>
      <c r="S1" s="462"/>
      <c r="T1" s="462"/>
      <c r="U1" s="462"/>
      <c r="V1" s="462"/>
      <c r="W1" s="462"/>
      <c r="X1" s="462"/>
      <c r="Y1" s="462"/>
      <c r="Z1" s="462"/>
      <c r="AA1" s="462"/>
      <c r="AB1" s="462"/>
      <c r="AC1" s="462"/>
      <c r="AD1" s="462"/>
      <c r="AE1" s="462"/>
      <c r="AF1" s="463"/>
      <c r="AG1" s="463"/>
      <c r="AH1" s="463"/>
      <c r="AI1" s="463"/>
      <c r="AJ1" s="463"/>
      <c r="AK1" s="463"/>
      <c r="AL1" s="463"/>
      <c r="AM1" s="463"/>
      <c r="AN1" s="463"/>
      <c r="AO1" s="463"/>
      <c r="AP1" s="464"/>
      <c r="AQ1" s="464"/>
      <c r="AR1" s="464"/>
      <c r="AS1" s="465"/>
      <c r="AT1" s="7"/>
      <c r="AU1" s="7"/>
    </row>
    <row r="2" spans="1:47" ht="16.5" thickBot="1">
      <c r="A2" s="466" t="s">
        <v>0</v>
      </c>
      <c r="B2" s="41" t="s">
        <v>42</v>
      </c>
      <c r="C2" s="38"/>
      <c r="D2" s="39"/>
      <c r="E2" s="42"/>
      <c r="F2" s="43"/>
      <c r="G2" s="469" t="s">
        <v>1</v>
      </c>
      <c r="H2" s="470"/>
      <c r="I2" s="470"/>
      <c r="J2" s="470"/>
      <c r="K2" s="470"/>
      <c r="L2" s="471"/>
      <c r="M2" s="472"/>
      <c r="N2" s="473" t="s">
        <v>2</v>
      </c>
      <c r="O2" s="470"/>
      <c r="P2" s="470"/>
      <c r="Q2" s="470"/>
      <c r="R2" s="470"/>
      <c r="S2" s="471"/>
      <c r="T2" s="471"/>
      <c r="U2" s="469" t="s">
        <v>3</v>
      </c>
      <c r="V2" s="470"/>
      <c r="W2" s="470"/>
      <c r="X2" s="470"/>
      <c r="Y2" s="470"/>
      <c r="Z2" s="471"/>
      <c r="AA2" s="472"/>
      <c r="AB2" s="473" t="s">
        <v>4</v>
      </c>
      <c r="AC2" s="470"/>
      <c r="AD2" s="470"/>
      <c r="AE2" s="470"/>
      <c r="AF2" s="470"/>
      <c r="AG2" s="471"/>
      <c r="AH2" s="471"/>
      <c r="AI2" s="474" t="s">
        <v>5</v>
      </c>
      <c r="AJ2" s="475"/>
      <c r="AK2" s="475"/>
      <c r="AL2" s="475"/>
      <c r="AM2" s="475"/>
      <c r="AN2" s="475"/>
      <c r="AO2" s="475"/>
      <c r="AP2" s="476" t="s">
        <v>12</v>
      </c>
      <c r="AQ2" s="477"/>
      <c r="AR2" s="478" t="s">
        <v>20</v>
      </c>
      <c r="AS2" s="458" t="s">
        <v>40</v>
      </c>
      <c r="AT2" s="458" t="s">
        <v>21</v>
      </c>
      <c r="AU2" s="458" t="s">
        <v>55</v>
      </c>
    </row>
    <row r="3" spans="1:47" ht="30.75" thickBot="1">
      <c r="A3" s="467"/>
      <c r="B3" s="446" t="s">
        <v>67</v>
      </c>
      <c r="C3" s="479"/>
      <c r="D3" s="480"/>
      <c r="E3" s="449" t="s">
        <v>71</v>
      </c>
      <c r="F3" s="481"/>
      <c r="G3" s="13" t="s">
        <v>6</v>
      </c>
      <c r="H3" s="11" t="s">
        <v>7</v>
      </c>
      <c r="I3" s="11" t="s">
        <v>8</v>
      </c>
      <c r="J3" s="11" t="s">
        <v>7</v>
      </c>
      <c r="K3" s="12" t="s">
        <v>9</v>
      </c>
      <c r="L3" s="25" t="s">
        <v>10</v>
      </c>
      <c r="M3" s="25" t="s">
        <v>11</v>
      </c>
      <c r="N3" s="10" t="s">
        <v>6</v>
      </c>
      <c r="O3" s="11" t="s">
        <v>7</v>
      </c>
      <c r="P3" s="11" t="s">
        <v>8</v>
      </c>
      <c r="Q3" s="11" t="s">
        <v>7</v>
      </c>
      <c r="R3" s="12" t="s">
        <v>9</v>
      </c>
      <c r="S3" s="25" t="s">
        <v>10</v>
      </c>
      <c r="T3" s="26" t="s">
        <v>11</v>
      </c>
      <c r="U3" s="10" t="s">
        <v>6</v>
      </c>
      <c r="V3" s="11" t="s">
        <v>7</v>
      </c>
      <c r="W3" s="11" t="s">
        <v>8</v>
      </c>
      <c r="X3" s="11" t="s">
        <v>7</v>
      </c>
      <c r="Y3" s="12" t="s">
        <v>9</v>
      </c>
      <c r="Z3" s="25" t="s">
        <v>10</v>
      </c>
      <c r="AA3" s="25" t="s">
        <v>11</v>
      </c>
      <c r="AB3" s="10" t="s">
        <v>6</v>
      </c>
      <c r="AC3" s="11" t="s">
        <v>7</v>
      </c>
      <c r="AD3" s="11" t="s">
        <v>8</v>
      </c>
      <c r="AE3" s="11" t="s">
        <v>7</v>
      </c>
      <c r="AF3" s="12" t="s">
        <v>9</v>
      </c>
      <c r="AG3" s="27" t="s">
        <v>10</v>
      </c>
      <c r="AH3" s="28" t="s">
        <v>11</v>
      </c>
      <c r="AI3" s="13" t="s">
        <v>6</v>
      </c>
      <c r="AJ3" s="11" t="s">
        <v>7</v>
      </c>
      <c r="AK3" s="11" t="s">
        <v>8</v>
      </c>
      <c r="AL3" s="11" t="s">
        <v>7</v>
      </c>
      <c r="AM3" s="12" t="s">
        <v>9</v>
      </c>
      <c r="AN3" s="25" t="s">
        <v>10</v>
      </c>
      <c r="AO3" s="26" t="s">
        <v>11</v>
      </c>
      <c r="AP3" s="482" t="s">
        <v>10</v>
      </c>
      <c r="AQ3" s="482" t="s">
        <v>11</v>
      </c>
      <c r="AR3" s="442"/>
      <c r="AS3" s="445"/>
      <c r="AT3" s="445"/>
      <c r="AU3" s="445"/>
    </row>
    <row r="4" spans="1:47" ht="32.25" thickBot="1">
      <c r="A4" s="468"/>
      <c r="B4" s="31" t="s">
        <v>14</v>
      </c>
      <c r="C4" s="29" t="s">
        <v>17</v>
      </c>
      <c r="D4" s="29" t="s">
        <v>18</v>
      </c>
      <c r="E4" s="29" t="s">
        <v>16</v>
      </c>
      <c r="F4" s="30" t="s">
        <v>19</v>
      </c>
      <c r="G4" s="15">
        <v>6</v>
      </c>
      <c r="H4" s="16">
        <v>7</v>
      </c>
      <c r="I4" s="16">
        <v>8</v>
      </c>
      <c r="J4" s="16">
        <v>9</v>
      </c>
      <c r="K4" s="17">
        <v>10</v>
      </c>
      <c r="L4" s="18"/>
      <c r="M4" s="18"/>
      <c r="N4" s="19">
        <v>13</v>
      </c>
      <c r="O4" s="16">
        <v>14</v>
      </c>
      <c r="P4" s="16">
        <v>15</v>
      </c>
      <c r="Q4" s="16">
        <v>16</v>
      </c>
      <c r="R4" s="17">
        <v>17</v>
      </c>
      <c r="S4" s="18"/>
      <c r="T4" s="20"/>
      <c r="U4" s="19">
        <v>20</v>
      </c>
      <c r="V4" s="16">
        <v>21</v>
      </c>
      <c r="W4" s="16">
        <v>22</v>
      </c>
      <c r="X4" s="16">
        <v>23</v>
      </c>
      <c r="Y4" s="17">
        <v>24</v>
      </c>
      <c r="Z4" s="18"/>
      <c r="AA4" s="18"/>
      <c r="AB4" s="19">
        <v>27</v>
      </c>
      <c r="AC4" s="16">
        <v>28</v>
      </c>
      <c r="AD4" s="16">
        <v>29</v>
      </c>
      <c r="AE4" s="16">
        <v>30</v>
      </c>
      <c r="AF4" s="17">
        <v>31</v>
      </c>
      <c r="AG4" s="21"/>
      <c r="AH4" s="22"/>
      <c r="AI4" s="34"/>
      <c r="AJ4" s="23"/>
      <c r="AK4" s="23"/>
      <c r="AL4" s="16"/>
      <c r="AM4" s="17"/>
      <c r="AN4" s="24"/>
      <c r="AO4" s="18"/>
      <c r="AP4" s="483"/>
      <c r="AQ4" s="484"/>
      <c r="AR4" s="443"/>
      <c r="AS4" s="35"/>
      <c r="AT4" s="35"/>
      <c r="AU4" s="459"/>
    </row>
    <row r="5" spans="1:47" ht="15.75">
      <c r="A5" s="96">
        <v>1</v>
      </c>
      <c r="B5" s="86"/>
      <c r="C5" s="66"/>
      <c r="D5" s="57"/>
      <c r="E5" s="97"/>
      <c r="F5" s="129"/>
      <c r="G5" s="104"/>
      <c r="H5" s="104"/>
      <c r="I5" s="105"/>
      <c r="J5" s="184"/>
      <c r="K5" s="186"/>
      <c r="L5" s="187"/>
      <c r="M5" s="188"/>
      <c r="N5" s="189"/>
      <c r="O5" s="184"/>
      <c r="P5" s="107"/>
      <c r="Q5" s="184"/>
      <c r="R5" s="101"/>
      <c r="S5" s="187"/>
      <c r="T5" s="190"/>
      <c r="U5" s="107"/>
      <c r="V5" s="184"/>
      <c r="W5" s="191"/>
      <c r="X5" s="184"/>
      <c r="Y5" s="101"/>
      <c r="Z5" s="187"/>
      <c r="AA5" s="187"/>
      <c r="AB5" s="108"/>
      <c r="AC5" s="104"/>
      <c r="AD5" s="372"/>
      <c r="AE5" s="104"/>
      <c r="AF5" s="112"/>
      <c r="AG5" s="110"/>
      <c r="AH5" s="113"/>
      <c r="AI5" s="114"/>
      <c r="AJ5" s="107"/>
      <c r="AK5" s="107"/>
      <c r="AL5" s="107"/>
      <c r="AM5" s="101"/>
      <c r="AN5" s="102"/>
      <c r="AO5" s="103"/>
      <c r="AP5" s="32">
        <f>SUM(L5,S5,Z5,AG5,AN5)</f>
        <v>0</v>
      </c>
      <c r="AQ5" s="33">
        <f>SUM(M5,T5,AA5,AH5,AO5)</f>
        <v>0</v>
      </c>
      <c r="AR5" s="37" t="e">
        <f t="shared" ref="AR5:AR68" si="0">AP5/(AP5+AQ5)</f>
        <v>#DIV/0!</v>
      </c>
      <c r="AS5" s="40">
        <f t="shared" ref="AS5:AS29" si="1">AT5</f>
        <v>0</v>
      </c>
      <c r="AT5" s="45"/>
      <c r="AU5" s="46"/>
    </row>
    <row r="6" spans="1:47" ht="16.5" thickBot="1">
      <c r="A6" s="89">
        <v>2</v>
      </c>
      <c r="B6" s="86"/>
      <c r="C6" s="66"/>
      <c r="D6" s="57"/>
      <c r="E6" s="97"/>
      <c r="F6" s="129"/>
      <c r="G6" s="183"/>
      <c r="H6" s="184"/>
      <c r="I6" s="184"/>
      <c r="J6" s="184"/>
      <c r="K6" s="186"/>
      <c r="L6" s="187"/>
      <c r="M6" s="188"/>
      <c r="N6" s="189"/>
      <c r="O6" s="184"/>
      <c r="P6" s="107"/>
      <c r="Q6" s="184"/>
      <c r="R6" s="101"/>
      <c r="S6" s="187"/>
      <c r="T6" s="190"/>
      <c r="U6" s="107"/>
      <c r="V6" s="184"/>
      <c r="W6" s="191"/>
      <c r="X6" s="184"/>
      <c r="Y6" s="101"/>
      <c r="Z6" s="187"/>
      <c r="AA6" s="187"/>
      <c r="AB6" s="189"/>
      <c r="AC6" s="184"/>
      <c r="AD6" s="189"/>
      <c r="AE6" s="184"/>
      <c r="AF6" s="101"/>
      <c r="AG6" s="187"/>
      <c r="AH6" s="188"/>
      <c r="AI6" s="189"/>
      <c r="AJ6" s="184"/>
      <c r="AK6" s="189"/>
      <c r="AL6" s="184"/>
      <c r="AM6" s="186"/>
      <c r="AN6" s="187"/>
      <c r="AO6" s="188"/>
      <c r="AP6" s="32">
        <f t="shared" ref="AP6:AQ21" si="2">SUM(L6,S6,Z6,AG6,AN6)</f>
        <v>0</v>
      </c>
      <c r="AQ6" s="60">
        <f t="shared" si="2"/>
        <v>0</v>
      </c>
      <c r="AR6" s="37" t="e">
        <f t="shared" si="0"/>
        <v>#DIV/0!</v>
      </c>
      <c r="AS6" s="40">
        <f t="shared" si="1"/>
        <v>0</v>
      </c>
      <c r="AT6" s="45"/>
      <c r="AU6" s="46"/>
    </row>
    <row r="7" spans="1:47" ht="16.5" thickBot="1">
      <c r="A7" s="89">
        <v>3</v>
      </c>
      <c r="B7" s="86"/>
      <c r="C7" s="66"/>
      <c r="D7" s="57"/>
      <c r="E7" s="97"/>
      <c r="F7" s="129"/>
      <c r="G7" s="183"/>
      <c r="H7" s="184"/>
      <c r="I7" s="184"/>
      <c r="J7" s="184"/>
      <c r="K7" s="186"/>
      <c r="L7" s="187"/>
      <c r="M7" s="188"/>
      <c r="N7" s="189"/>
      <c r="O7" s="184"/>
      <c r="P7" s="107"/>
      <c r="Q7" s="184"/>
      <c r="R7" s="101"/>
      <c r="S7" s="187"/>
      <c r="T7" s="190"/>
      <c r="U7" s="107"/>
      <c r="V7" s="184"/>
      <c r="W7" s="191"/>
      <c r="X7" s="184"/>
      <c r="Y7" s="101"/>
      <c r="Z7" s="187"/>
      <c r="AA7" s="187"/>
      <c r="AB7" s="189"/>
      <c r="AC7" s="184"/>
      <c r="AD7" s="189"/>
      <c r="AE7" s="184"/>
      <c r="AF7" s="101"/>
      <c r="AG7" s="187"/>
      <c r="AH7" s="188"/>
      <c r="AI7" s="189"/>
      <c r="AJ7" s="184"/>
      <c r="AK7" s="189"/>
      <c r="AL7" s="184"/>
      <c r="AM7" s="186"/>
      <c r="AN7" s="187"/>
      <c r="AO7" s="188"/>
      <c r="AP7" s="32">
        <f t="shared" si="2"/>
        <v>0</v>
      </c>
      <c r="AQ7" s="33">
        <f t="shared" si="2"/>
        <v>0</v>
      </c>
      <c r="AR7" s="37" t="e">
        <f t="shared" si="0"/>
        <v>#DIV/0!</v>
      </c>
      <c r="AS7" s="40">
        <f t="shared" si="1"/>
        <v>0</v>
      </c>
      <c r="AT7" s="45"/>
      <c r="AU7" s="46"/>
    </row>
    <row r="8" spans="1:47" ht="16.5" thickBot="1">
      <c r="A8" s="96">
        <v>4</v>
      </c>
      <c r="B8" s="86"/>
      <c r="C8" s="66"/>
      <c r="D8" s="57"/>
      <c r="E8" s="97"/>
      <c r="F8" s="129"/>
      <c r="G8" s="183"/>
      <c r="H8" s="184"/>
      <c r="I8" s="184"/>
      <c r="J8" s="184"/>
      <c r="K8" s="186"/>
      <c r="L8" s="187"/>
      <c r="M8" s="188"/>
      <c r="N8" s="189"/>
      <c r="O8" s="184"/>
      <c r="P8" s="107"/>
      <c r="Q8" s="184"/>
      <c r="R8" s="101"/>
      <c r="S8" s="187"/>
      <c r="T8" s="190"/>
      <c r="U8" s="107"/>
      <c r="V8" s="184"/>
      <c r="W8" s="191"/>
      <c r="X8" s="184"/>
      <c r="Y8" s="101"/>
      <c r="Z8" s="187"/>
      <c r="AA8" s="187"/>
      <c r="AB8" s="189"/>
      <c r="AC8" s="184"/>
      <c r="AD8" s="189"/>
      <c r="AE8" s="184"/>
      <c r="AF8" s="101"/>
      <c r="AG8" s="187"/>
      <c r="AH8" s="188"/>
      <c r="AI8" s="189"/>
      <c r="AJ8" s="184"/>
      <c r="AK8" s="189"/>
      <c r="AL8" s="184"/>
      <c r="AM8" s="186"/>
      <c r="AN8" s="187"/>
      <c r="AO8" s="188"/>
      <c r="AP8" s="32">
        <f t="shared" si="2"/>
        <v>0</v>
      </c>
      <c r="AQ8" s="60">
        <f t="shared" si="2"/>
        <v>0</v>
      </c>
      <c r="AR8" s="37" t="e">
        <f t="shared" si="0"/>
        <v>#DIV/0!</v>
      </c>
      <c r="AS8" s="40">
        <f t="shared" si="1"/>
        <v>0</v>
      </c>
      <c r="AT8" s="45"/>
      <c r="AU8" s="46"/>
    </row>
    <row r="9" spans="1:47" ht="15.75">
      <c r="A9" s="89">
        <v>5</v>
      </c>
      <c r="B9" s="86"/>
      <c r="C9" s="66"/>
      <c r="D9" s="57"/>
      <c r="E9" s="97"/>
      <c r="F9" s="129"/>
      <c r="G9" s="183"/>
      <c r="H9" s="184"/>
      <c r="I9" s="184"/>
      <c r="J9" s="184"/>
      <c r="K9" s="186"/>
      <c r="L9" s="187"/>
      <c r="M9" s="188"/>
      <c r="N9" s="189"/>
      <c r="O9" s="184"/>
      <c r="P9" s="107"/>
      <c r="Q9" s="184"/>
      <c r="R9" s="101"/>
      <c r="S9" s="187"/>
      <c r="T9" s="190"/>
      <c r="U9" s="107"/>
      <c r="V9" s="184"/>
      <c r="W9" s="191"/>
      <c r="X9" s="184"/>
      <c r="Y9" s="101"/>
      <c r="Z9" s="187"/>
      <c r="AA9" s="187"/>
      <c r="AB9" s="189"/>
      <c r="AC9" s="184"/>
      <c r="AD9" s="189"/>
      <c r="AE9" s="184"/>
      <c r="AF9" s="101"/>
      <c r="AG9" s="187"/>
      <c r="AH9" s="188"/>
      <c r="AI9" s="189"/>
      <c r="AJ9" s="184"/>
      <c r="AK9" s="189"/>
      <c r="AL9" s="184"/>
      <c r="AM9" s="186"/>
      <c r="AN9" s="187"/>
      <c r="AO9" s="188"/>
      <c r="AP9" s="32">
        <f t="shared" si="2"/>
        <v>0</v>
      </c>
      <c r="AQ9" s="33">
        <f t="shared" si="2"/>
        <v>0</v>
      </c>
      <c r="AR9" s="37" t="e">
        <f t="shared" si="0"/>
        <v>#DIV/0!</v>
      </c>
      <c r="AS9" s="40">
        <f t="shared" si="1"/>
        <v>0</v>
      </c>
      <c r="AT9" s="45"/>
      <c r="AU9" s="46"/>
    </row>
    <row r="10" spans="1:47" ht="16.5" thickBot="1">
      <c r="A10" s="89">
        <v>6</v>
      </c>
      <c r="B10" s="86"/>
      <c r="C10" s="66"/>
      <c r="D10" s="57"/>
      <c r="E10" s="97"/>
      <c r="F10" s="129"/>
      <c r="G10" s="183"/>
      <c r="H10" s="184"/>
      <c r="I10" s="184"/>
      <c r="J10" s="184"/>
      <c r="K10" s="186"/>
      <c r="L10" s="187"/>
      <c r="M10" s="188"/>
      <c r="N10" s="189"/>
      <c r="O10" s="184"/>
      <c r="P10" s="107"/>
      <c r="Q10" s="184"/>
      <c r="R10" s="101"/>
      <c r="S10" s="187"/>
      <c r="T10" s="190"/>
      <c r="U10" s="107"/>
      <c r="V10" s="184"/>
      <c r="W10" s="191"/>
      <c r="X10" s="184"/>
      <c r="Y10" s="101"/>
      <c r="Z10" s="187"/>
      <c r="AA10" s="187"/>
      <c r="AB10" s="189"/>
      <c r="AC10" s="184"/>
      <c r="AD10" s="189"/>
      <c r="AE10" s="184"/>
      <c r="AF10" s="101"/>
      <c r="AG10" s="187"/>
      <c r="AH10" s="188"/>
      <c r="AI10" s="189"/>
      <c r="AJ10" s="184"/>
      <c r="AK10" s="189"/>
      <c r="AL10" s="184"/>
      <c r="AM10" s="186"/>
      <c r="AN10" s="187"/>
      <c r="AO10" s="188"/>
      <c r="AP10" s="32">
        <f t="shared" si="2"/>
        <v>0</v>
      </c>
      <c r="AQ10" s="60">
        <f t="shared" si="2"/>
        <v>0</v>
      </c>
      <c r="AR10" s="37" t="e">
        <f t="shared" si="0"/>
        <v>#DIV/0!</v>
      </c>
      <c r="AS10" s="40">
        <f t="shared" si="1"/>
        <v>0</v>
      </c>
      <c r="AT10" s="45"/>
      <c r="AU10" s="46"/>
    </row>
    <row r="11" spans="1:47" ht="15.75">
      <c r="A11" s="96">
        <v>7</v>
      </c>
      <c r="B11" s="86"/>
      <c r="C11" s="66"/>
      <c r="D11" s="57"/>
      <c r="E11" s="97"/>
      <c r="F11" s="129"/>
      <c r="G11" s="183"/>
      <c r="H11" s="184"/>
      <c r="I11" s="184"/>
      <c r="J11" s="184"/>
      <c r="K11" s="186"/>
      <c r="L11" s="187"/>
      <c r="M11" s="188"/>
      <c r="N11" s="189"/>
      <c r="O11" s="184"/>
      <c r="P11" s="107"/>
      <c r="Q11" s="184"/>
      <c r="R11" s="101"/>
      <c r="S11" s="187"/>
      <c r="T11" s="190"/>
      <c r="U11" s="107"/>
      <c r="V11" s="184"/>
      <c r="W11" s="191"/>
      <c r="X11" s="184"/>
      <c r="Y11" s="101"/>
      <c r="Z11" s="187"/>
      <c r="AA11" s="187"/>
      <c r="AB11" s="189"/>
      <c r="AC11" s="184"/>
      <c r="AD11" s="189"/>
      <c r="AE11" s="184"/>
      <c r="AF11" s="101"/>
      <c r="AG11" s="187"/>
      <c r="AH11" s="188"/>
      <c r="AI11" s="189"/>
      <c r="AJ11" s="184"/>
      <c r="AK11" s="189"/>
      <c r="AL11" s="184"/>
      <c r="AM11" s="186"/>
      <c r="AN11" s="187"/>
      <c r="AO11" s="188"/>
      <c r="AP11" s="32">
        <f t="shared" si="2"/>
        <v>0</v>
      </c>
      <c r="AQ11" s="33">
        <f t="shared" si="2"/>
        <v>0</v>
      </c>
      <c r="AR11" s="37" t="e">
        <f t="shared" si="0"/>
        <v>#DIV/0!</v>
      </c>
      <c r="AS11" s="40">
        <f t="shared" si="1"/>
        <v>0</v>
      </c>
      <c r="AT11" s="45"/>
      <c r="AU11" s="46"/>
    </row>
    <row r="12" spans="1:47" ht="16.5" thickBot="1">
      <c r="A12" s="89">
        <v>8</v>
      </c>
      <c r="B12" s="86"/>
      <c r="C12" s="66"/>
      <c r="D12" s="57"/>
      <c r="E12" s="97"/>
      <c r="F12" s="129"/>
      <c r="G12" s="183"/>
      <c r="H12" s="184"/>
      <c r="I12" s="184"/>
      <c r="J12" s="184"/>
      <c r="K12" s="186"/>
      <c r="L12" s="187"/>
      <c r="M12" s="188"/>
      <c r="N12" s="189"/>
      <c r="O12" s="184"/>
      <c r="P12" s="107"/>
      <c r="Q12" s="184"/>
      <c r="R12" s="101"/>
      <c r="S12" s="187"/>
      <c r="T12" s="190"/>
      <c r="U12" s="107"/>
      <c r="V12" s="184"/>
      <c r="W12" s="191"/>
      <c r="X12" s="184"/>
      <c r="Y12" s="101"/>
      <c r="Z12" s="187"/>
      <c r="AA12" s="187"/>
      <c r="AB12" s="189"/>
      <c r="AC12" s="184"/>
      <c r="AD12" s="189"/>
      <c r="AE12" s="184"/>
      <c r="AF12" s="101"/>
      <c r="AG12" s="187"/>
      <c r="AH12" s="188"/>
      <c r="AI12" s="189"/>
      <c r="AJ12" s="184"/>
      <c r="AK12" s="189"/>
      <c r="AL12" s="184"/>
      <c r="AM12" s="186"/>
      <c r="AN12" s="187"/>
      <c r="AO12" s="188"/>
      <c r="AP12" s="32">
        <f t="shared" si="2"/>
        <v>0</v>
      </c>
      <c r="AQ12" s="60">
        <f t="shared" si="2"/>
        <v>0</v>
      </c>
      <c r="AR12" s="37" t="e">
        <f t="shared" si="0"/>
        <v>#DIV/0!</v>
      </c>
      <c r="AS12" s="40">
        <f t="shared" si="1"/>
        <v>0</v>
      </c>
      <c r="AT12" s="45"/>
      <c r="AU12" s="46"/>
    </row>
    <row r="13" spans="1:47" ht="16.5" thickBot="1">
      <c r="A13" s="89">
        <v>9</v>
      </c>
      <c r="B13" s="86"/>
      <c r="C13" s="66"/>
      <c r="D13" s="57"/>
      <c r="E13" s="97"/>
      <c r="F13" s="129"/>
      <c r="G13" s="183"/>
      <c r="H13" s="184"/>
      <c r="I13" s="184"/>
      <c r="J13" s="184"/>
      <c r="K13" s="186"/>
      <c r="L13" s="187"/>
      <c r="M13" s="188"/>
      <c r="N13" s="189"/>
      <c r="O13" s="184"/>
      <c r="P13" s="107"/>
      <c r="Q13" s="184"/>
      <c r="R13" s="101"/>
      <c r="S13" s="187"/>
      <c r="T13" s="190"/>
      <c r="U13" s="107"/>
      <c r="V13" s="184"/>
      <c r="W13" s="191"/>
      <c r="X13" s="184"/>
      <c r="Y13" s="101"/>
      <c r="Z13" s="187"/>
      <c r="AA13" s="187"/>
      <c r="AB13" s="189"/>
      <c r="AC13" s="184"/>
      <c r="AD13" s="189"/>
      <c r="AE13" s="184"/>
      <c r="AF13" s="101"/>
      <c r="AG13" s="187"/>
      <c r="AH13" s="188"/>
      <c r="AI13" s="189"/>
      <c r="AJ13" s="184"/>
      <c r="AK13" s="189"/>
      <c r="AL13" s="184"/>
      <c r="AM13" s="186"/>
      <c r="AN13" s="187"/>
      <c r="AO13" s="188"/>
      <c r="AP13" s="32">
        <f t="shared" si="2"/>
        <v>0</v>
      </c>
      <c r="AQ13" s="33">
        <f t="shared" si="2"/>
        <v>0</v>
      </c>
      <c r="AR13" s="37" t="e">
        <f t="shared" si="0"/>
        <v>#DIV/0!</v>
      </c>
      <c r="AS13" s="40">
        <f t="shared" si="1"/>
        <v>0</v>
      </c>
      <c r="AT13" s="45"/>
      <c r="AU13" s="46"/>
    </row>
    <row r="14" spans="1:47" ht="16.5" thickBot="1">
      <c r="A14" s="96">
        <v>10</v>
      </c>
      <c r="B14" s="219"/>
      <c r="C14" s="66"/>
      <c r="D14" s="57"/>
      <c r="E14" s="97"/>
      <c r="F14" s="129"/>
      <c r="G14" s="183"/>
      <c r="H14" s="184"/>
      <c r="I14" s="184"/>
      <c r="J14" s="184"/>
      <c r="K14" s="186"/>
      <c r="L14" s="187"/>
      <c r="M14" s="188"/>
      <c r="N14" s="189"/>
      <c r="O14" s="184"/>
      <c r="P14" s="107"/>
      <c r="Q14" s="184"/>
      <c r="R14" s="101"/>
      <c r="S14" s="187"/>
      <c r="T14" s="190"/>
      <c r="U14" s="107"/>
      <c r="V14" s="184"/>
      <c r="W14" s="191"/>
      <c r="X14" s="184"/>
      <c r="Y14" s="101"/>
      <c r="Z14" s="187"/>
      <c r="AA14" s="187"/>
      <c r="AB14" s="189"/>
      <c r="AC14" s="184"/>
      <c r="AD14" s="189"/>
      <c r="AE14" s="184"/>
      <c r="AF14" s="101"/>
      <c r="AG14" s="187"/>
      <c r="AH14" s="188"/>
      <c r="AI14" s="189"/>
      <c r="AJ14" s="184"/>
      <c r="AK14" s="189"/>
      <c r="AL14" s="184"/>
      <c r="AM14" s="186"/>
      <c r="AN14" s="187"/>
      <c r="AO14" s="188"/>
      <c r="AP14" s="32">
        <f t="shared" si="2"/>
        <v>0</v>
      </c>
      <c r="AQ14" s="60">
        <f t="shared" si="2"/>
        <v>0</v>
      </c>
      <c r="AR14" s="37" t="e">
        <f t="shared" si="0"/>
        <v>#DIV/0!</v>
      </c>
      <c r="AS14" s="40">
        <f t="shared" si="1"/>
        <v>0</v>
      </c>
      <c r="AT14" s="45"/>
      <c r="AU14" s="46"/>
    </row>
    <row r="15" spans="1:47" ht="15.75">
      <c r="A15" s="89">
        <v>11</v>
      </c>
      <c r="B15" s="219"/>
      <c r="C15" s="66"/>
      <c r="D15" s="57"/>
      <c r="E15" s="97"/>
      <c r="F15" s="129"/>
      <c r="G15" s="183"/>
      <c r="H15" s="184"/>
      <c r="I15" s="184"/>
      <c r="J15" s="184"/>
      <c r="K15" s="186"/>
      <c r="L15" s="187"/>
      <c r="M15" s="188"/>
      <c r="N15" s="189"/>
      <c r="O15" s="184"/>
      <c r="P15" s="107"/>
      <c r="Q15" s="184"/>
      <c r="R15" s="101"/>
      <c r="S15" s="187"/>
      <c r="T15" s="190"/>
      <c r="U15" s="107"/>
      <c r="V15" s="184"/>
      <c r="W15" s="191"/>
      <c r="X15" s="184"/>
      <c r="Y15" s="101"/>
      <c r="Z15" s="187"/>
      <c r="AA15" s="187"/>
      <c r="AB15" s="189"/>
      <c r="AC15" s="184"/>
      <c r="AD15" s="189"/>
      <c r="AE15" s="184"/>
      <c r="AF15" s="101"/>
      <c r="AG15" s="187"/>
      <c r="AH15" s="188"/>
      <c r="AI15" s="189"/>
      <c r="AJ15" s="184"/>
      <c r="AK15" s="189"/>
      <c r="AL15" s="184"/>
      <c r="AM15" s="186"/>
      <c r="AN15" s="187"/>
      <c r="AO15" s="188"/>
      <c r="AP15" s="32">
        <f t="shared" si="2"/>
        <v>0</v>
      </c>
      <c r="AQ15" s="33">
        <f t="shared" si="2"/>
        <v>0</v>
      </c>
      <c r="AR15" s="37" t="e">
        <f t="shared" si="0"/>
        <v>#DIV/0!</v>
      </c>
      <c r="AS15" s="40">
        <f t="shared" si="1"/>
        <v>0</v>
      </c>
      <c r="AT15" s="45"/>
      <c r="AU15" s="46"/>
    </row>
    <row r="16" spans="1:47" ht="16.5" thickBot="1">
      <c r="A16" s="89">
        <v>12</v>
      </c>
      <c r="B16" s="219"/>
      <c r="C16" s="66"/>
      <c r="D16" s="57"/>
      <c r="E16" s="97"/>
      <c r="F16" s="129"/>
      <c r="G16" s="183"/>
      <c r="H16" s="184"/>
      <c r="I16" s="184"/>
      <c r="J16" s="184"/>
      <c r="K16" s="186"/>
      <c r="L16" s="187"/>
      <c r="M16" s="188"/>
      <c r="N16" s="189"/>
      <c r="O16" s="184"/>
      <c r="P16" s="107"/>
      <c r="Q16" s="184"/>
      <c r="R16" s="101"/>
      <c r="S16" s="187"/>
      <c r="T16" s="190"/>
      <c r="U16" s="107"/>
      <c r="V16" s="184"/>
      <c r="W16" s="191"/>
      <c r="X16" s="184"/>
      <c r="Y16" s="101"/>
      <c r="Z16" s="187"/>
      <c r="AA16" s="187"/>
      <c r="AB16" s="189"/>
      <c r="AC16" s="184"/>
      <c r="AD16" s="189"/>
      <c r="AE16" s="184"/>
      <c r="AF16" s="101"/>
      <c r="AG16" s="187"/>
      <c r="AH16" s="188"/>
      <c r="AI16" s="189"/>
      <c r="AJ16" s="184"/>
      <c r="AK16" s="189"/>
      <c r="AL16" s="184"/>
      <c r="AM16" s="186"/>
      <c r="AN16" s="187"/>
      <c r="AO16" s="188"/>
      <c r="AP16" s="32">
        <f t="shared" si="2"/>
        <v>0</v>
      </c>
      <c r="AQ16" s="60">
        <f t="shared" si="2"/>
        <v>0</v>
      </c>
      <c r="AR16" s="37" t="e">
        <f t="shared" si="0"/>
        <v>#DIV/0!</v>
      </c>
      <c r="AS16" s="40">
        <f t="shared" si="1"/>
        <v>0</v>
      </c>
      <c r="AT16" s="45"/>
      <c r="AU16" s="46"/>
    </row>
    <row r="17" spans="1:47" ht="15.75">
      <c r="A17" s="96">
        <v>13</v>
      </c>
      <c r="B17" s="219"/>
      <c r="C17" s="66"/>
      <c r="D17" s="57"/>
      <c r="E17" s="97"/>
      <c r="F17" s="129"/>
      <c r="G17" s="183"/>
      <c r="H17" s="184"/>
      <c r="I17" s="184"/>
      <c r="J17" s="184"/>
      <c r="K17" s="186"/>
      <c r="L17" s="187"/>
      <c r="M17" s="188"/>
      <c r="N17" s="189"/>
      <c r="O17" s="184"/>
      <c r="P17" s="107"/>
      <c r="Q17" s="184"/>
      <c r="R17" s="101"/>
      <c r="S17" s="187"/>
      <c r="T17" s="190"/>
      <c r="U17" s="107"/>
      <c r="V17" s="184"/>
      <c r="W17" s="191"/>
      <c r="X17" s="184"/>
      <c r="Y17" s="101"/>
      <c r="Z17" s="187"/>
      <c r="AA17" s="187"/>
      <c r="AB17" s="189"/>
      <c r="AC17" s="184"/>
      <c r="AD17" s="189"/>
      <c r="AE17" s="184"/>
      <c r="AF17" s="101"/>
      <c r="AG17" s="187"/>
      <c r="AH17" s="188"/>
      <c r="AI17" s="189"/>
      <c r="AJ17" s="184"/>
      <c r="AK17" s="189"/>
      <c r="AL17" s="184"/>
      <c r="AM17" s="186"/>
      <c r="AN17" s="187"/>
      <c r="AO17" s="188"/>
      <c r="AP17" s="32">
        <f t="shared" si="2"/>
        <v>0</v>
      </c>
      <c r="AQ17" s="33">
        <f t="shared" si="2"/>
        <v>0</v>
      </c>
      <c r="AR17" s="37" t="e">
        <f t="shared" si="0"/>
        <v>#DIV/0!</v>
      </c>
      <c r="AS17" s="40">
        <f t="shared" si="1"/>
        <v>0</v>
      </c>
      <c r="AT17" s="45"/>
      <c r="AU17" s="46"/>
    </row>
    <row r="18" spans="1:47" ht="16.5" thickBot="1">
      <c r="A18" s="89">
        <v>14</v>
      </c>
      <c r="B18" s="219"/>
      <c r="C18" s="66"/>
      <c r="D18" s="57"/>
      <c r="E18" s="97"/>
      <c r="F18" s="129"/>
      <c r="G18" s="183"/>
      <c r="H18" s="184"/>
      <c r="I18" s="184"/>
      <c r="J18" s="184"/>
      <c r="K18" s="186"/>
      <c r="L18" s="187"/>
      <c r="M18" s="188"/>
      <c r="N18" s="189"/>
      <c r="O18" s="184"/>
      <c r="P18" s="107"/>
      <c r="Q18" s="184"/>
      <c r="R18" s="101"/>
      <c r="S18" s="187"/>
      <c r="T18" s="190"/>
      <c r="U18" s="107"/>
      <c r="V18" s="184"/>
      <c r="W18" s="191"/>
      <c r="X18" s="184"/>
      <c r="Y18" s="101"/>
      <c r="Z18" s="187"/>
      <c r="AA18" s="187"/>
      <c r="AB18" s="189"/>
      <c r="AC18" s="184"/>
      <c r="AD18" s="189"/>
      <c r="AE18" s="184"/>
      <c r="AF18" s="101"/>
      <c r="AG18" s="187"/>
      <c r="AH18" s="188"/>
      <c r="AI18" s="189"/>
      <c r="AJ18" s="184"/>
      <c r="AK18" s="189"/>
      <c r="AL18" s="184"/>
      <c r="AM18" s="186"/>
      <c r="AN18" s="187"/>
      <c r="AO18" s="188"/>
      <c r="AP18" s="32">
        <f t="shared" si="2"/>
        <v>0</v>
      </c>
      <c r="AQ18" s="60">
        <f t="shared" si="2"/>
        <v>0</v>
      </c>
      <c r="AR18" s="37" t="e">
        <f t="shared" si="0"/>
        <v>#DIV/0!</v>
      </c>
      <c r="AS18" s="40">
        <f t="shared" si="1"/>
        <v>0</v>
      </c>
      <c r="AT18" s="45"/>
      <c r="AU18" s="46"/>
    </row>
    <row r="19" spans="1:47" ht="16.5" thickBot="1">
      <c r="A19" s="89">
        <v>15</v>
      </c>
      <c r="B19" s="219"/>
      <c r="C19" s="66"/>
      <c r="D19" s="57"/>
      <c r="E19" s="97"/>
      <c r="F19" s="129"/>
      <c r="G19" s="183"/>
      <c r="H19" s="184"/>
      <c r="I19" s="184"/>
      <c r="J19" s="184"/>
      <c r="K19" s="186"/>
      <c r="L19" s="187"/>
      <c r="M19" s="188"/>
      <c r="N19" s="189"/>
      <c r="O19" s="184"/>
      <c r="P19" s="107"/>
      <c r="Q19" s="184"/>
      <c r="R19" s="101"/>
      <c r="S19" s="187"/>
      <c r="T19" s="190"/>
      <c r="U19" s="107"/>
      <c r="V19" s="184"/>
      <c r="W19" s="191"/>
      <c r="X19" s="184"/>
      <c r="Y19" s="101"/>
      <c r="Z19" s="187"/>
      <c r="AA19" s="187"/>
      <c r="AB19" s="189"/>
      <c r="AC19" s="184"/>
      <c r="AD19" s="189"/>
      <c r="AE19" s="184"/>
      <c r="AF19" s="101"/>
      <c r="AG19" s="187"/>
      <c r="AH19" s="188"/>
      <c r="AI19" s="189"/>
      <c r="AJ19" s="184"/>
      <c r="AK19" s="189"/>
      <c r="AL19" s="184"/>
      <c r="AM19" s="186"/>
      <c r="AN19" s="187"/>
      <c r="AO19" s="188"/>
      <c r="AP19" s="32">
        <f t="shared" si="2"/>
        <v>0</v>
      </c>
      <c r="AQ19" s="33">
        <f t="shared" si="2"/>
        <v>0</v>
      </c>
      <c r="AR19" s="37" t="e">
        <f t="shared" si="0"/>
        <v>#DIV/0!</v>
      </c>
      <c r="AS19" s="40">
        <f t="shared" si="1"/>
        <v>0</v>
      </c>
      <c r="AT19" s="45"/>
      <c r="AU19" s="46"/>
    </row>
    <row r="20" spans="1:47" ht="16.5" thickBot="1">
      <c r="A20" s="96">
        <v>16</v>
      </c>
      <c r="B20" s="219"/>
      <c r="C20" s="66"/>
      <c r="D20" s="57"/>
      <c r="E20" s="97"/>
      <c r="F20" s="129"/>
      <c r="G20" s="183"/>
      <c r="H20" s="184"/>
      <c r="I20" s="184"/>
      <c r="J20" s="184"/>
      <c r="K20" s="186"/>
      <c r="L20" s="187"/>
      <c r="M20" s="188"/>
      <c r="N20" s="189"/>
      <c r="O20" s="184"/>
      <c r="P20" s="107"/>
      <c r="Q20" s="184"/>
      <c r="R20" s="101"/>
      <c r="S20" s="187"/>
      <c r="T20" s="190"/>
      <c r="U20" s="107"/>
      <c r="V20" s="184"/>
      <c r="W20" s="191"/>
      <c r="X20" s="184"/>
      <c r="Y20" s="101"/>
      <c r="Z20" s="187"/>
      <c r="AA20" s="187"/>
      <c r="AB20" s="189"/>
      <c r="AC20" s="184"/>
      <c r="AD20" s="189"/>
      <c r="AE20" s="184"/>
      <c r="AF20" s="101"/>
      <c r="AG20" s="187"/>
      <c r="AH20" s="188"/>
      <c r="AI20" s="189"/>
      <c r="AJ20" s="184"/>
      <c r="AK20" s="189"/>
      <c r="AL20" s="184"/>
      <c r="AM20" s="186"/>
      <c r="AN20" s="187"/>
      <c r="AO20" s="188"/>
      <c r="AP20" s="32">
        <f t="shared" si="2"/>
        <v>0</v>
      </c>
      <c r="AQ20" s="60">
        <f t="shared" si="2"/>
        <v>0</v>
      </c>
      <c r="AR20" s="37" t="e">
        <f t="shared" si="0"/>
        <v>#DIV/0!</v>
      </c>
      <c r="AS20" s="40">
        <f t="shared" si="1"/>
        <v>0</v>
      </c>
      <c r="AT20" s="45"/>
      <c r="AU20" s="46"/>
    </row>
    <row r="21" spans="1:47" ht="15.75">
      <c r="A21" s="89">
        <v>17</v>
      </c>
      <c r="B21" s="219"/>
      <c r="C21" s="66"/>
      <c r="D21" s="57"/>
      <c r="E21" s="97"/>
      <c r="F21" s="129"/>
      <c r="G21" s="183"/>
      <c r="H21" s="184"/>
      <c r="I21" s="184"/>
      <c r="J21" s="184"/>
      <c r="K21" s="186"/>
      <c r="L21" s="187"/>
      <c r="M21" s="188"/>
      <c r="N21" s="189"/>
      <c r="O21" s="184"/>
      <c r="P21" s="107"/>
      <c r="Q21" s="184"/>
      <c r="R21" s="101"/>
      <c r="S21" s="187"/>
      <c r="T21" s="190"/>
      <c r="U21" s="107"/>
      <c r="V21" s="184"/>
      <c r="W21" s="191"/>
      <c r="X21" s="184"/>
      <c r="Y21" s="101"/>
      <c r="Z21" s="187"/>
      <c r="AA21" s="187"/>
      <c r="AB21" s="189"/>
      <c r="AC21" s="184"/>
      <c r="AD21" s="189"/>
      <c r="AE21" s="184"/>
      <c r="AF21" s="101"/>
      <c r="AG21" s="187"/>
      <c r="AH21" s="188"/>
      <c r="AI21" s="189"/>
      <c r="AJ21" s="184"/>
      <c r="AK21" s="189"/>
      <c r="AL21" s="184"/>
      <c r="AM21" s="186"/>
      <c r="AN21" s="187"/>
      <c r="AO21" s="188"/>
      <c r="AP21" s="32">
        <f t="shared" si="2"/>
        <v>0</v>
      </c>
      <c r="AQ21" s="33">
        <f t="shared" si="2"/>
        <v>0</v>
      </c>
      <c r="AR21" s="37" t="e">
        <f t="shared" si="0"/>
        <v>#DIV/0!</v>
      </c>
      <c r="AS21" s="40">
        <f t="shared" si="1"/>
        <v>0</v>
      </c>
      <c r="AT21" s="45"/>
      <c r="AU21" s="46"/>
    </row>
    <row r="22" spans="1:47" ht="16.5" thickBot="1">
      <c r="A22" s="89">
        <v>18</v>
      </c>
      <c r="B22" s="219"/>
      <c r="C22" s="66"/>
      <c r="D22" s="57"/>
      <c r="E22" s="97"/>
      <c r="F22" s="182"/>
      <c r="G22" s="183"/>
      <c r="H22" s="184"/>
      <c r="I22" s="184"/>
      <c r="J22" s="184"/>
      <c r="K22" s="186"/>
      <c r="L22" s="187"/>
      <c r="M22" s="188"/>
      <c r="N22" s="189"/>
      <c r="O22" s="184"/>
      <c r="P22" s="107"/>
      <c r="Q22" s="184"/>
      <c r="R22" s="101"/>
      <c r="S22" s="187"/>
      <c r="T22" s="190"/>
      <c r="U22" s="107"/>
      <c r="V22" s="184"/>
      <c r="W22" s="191"/>
      <c r="X22" s="184"/>
      <c r="Y22" s="101"/>
      <c r="Z22" s="187"/>
      <c r="AA22" s="187"/>
      <c r="AB22" s="189"/>
      <c r="AC22" s="184"/>
      <c r="AD22" s="189"/>
      <c r="AE22" s="184"/>
      <c r="AF22" s="101"/>
      <c r="AG22" s="187"/>
      <c r="AH22" s="188"/>
      <c r="AI22" s="189"/>
      <c r="AJ22" s="184"/>
      <c r="AK22" s="189"/>
      <c r="AL22" s="184"/>
      <c r="AM22" s="186"/>
      <c r="AN22" s="187"/>
      <c r="AO22" s="188"/>
      <c r="AP22" s="32">
        <f t="shared" ref="AP22:AQ85" si="3">SUM(L22,S22,Z22,AG22,AN22)</f>
        <v>0</v>
      </c>
      <c r="AQ22" s="60">
        <f t="shared" si="3"/>
        <v>0</v>
      </c>
      <c r="AR22" s="37" t="e">
        <f t="shared" si="0"/>
        <v>#DIV/0!</v>
      </c>
      <c r="AS22" s="40">
        <f t="shared" si="1"/>
        <v>0</v>
      </c>
      <c r="AT22" s="45"/>
      <c r="AU22" s="46"/>
    </row>
    <row r="23" spans="1:47" ht="15.75">
      <c r="A23" s="96">
        <v>19</v>
      </c>
      <c r="B23" s="219"/>
      <c r="C23" s="66"/>
      <c r="D23" s="57"/>
      <c r="E23" s="97"/>
      <c r="F23" s="182"/>
      <c r="G23" s="183"/>
      <c r="H23" s="184"/>
      <c r="I23" s="184"/>
      <c r="J23" s="184"/>
      <c r="K23" s="186"/>
      <c r="L23" s="187"/>
      <c r="M23" s="188"/>
      <c r="N23" s="189"/>
      <c r="O23" s="184"/>
      <c r="P23" s="107"/>
      <c r="Q23" s="184"/>
      <c r="R23" s="101"/>
      <c r="S23" s="187"/>
      <c r="T23" s="190"/>
      <c r="U23" s="107"/>
      <c r="V23" s="184"/>
      <c r="W23" s="191"/>
      <c r="X23" s="184"/>
      <c r="Y23" s="101"/>
      <c r="Z23" s="187"/>
      <c r="AA23" s="187"/>
      <c r="AB23" s="189"/>
      <c r="AC23" s="184"/>
      <c r="AD23" s="189"/>
      <c r="AE23" s="184"/>
      <c r="AF23" s="101"/>
      <c r="AG23" s="187"/>
      <c r="AH23" s="188"/>
      <c r="AI23" s="189"/>
      <c r="AJ23" s="184"/>
      <c r="AK23" s="189"/>
      <c r="AL23" s="184"/>
      <c r="AM23" s="186"/>
      <c r="AN23" s="187"/>
      <c r="AO23" s="188"/>
      <c r="AP23" s="32">
        <f t="shared" si="3"/>
        <v>0</v>
      </c>
      <c r="AQ23" s="33">
        <f t="shared" si="3"/>
        <v>0</v>
      </c>
      <c r="AR23" s="37" t="e">
        <f t="shared" si="0"/>
        <v>#DIV/0!</v>
      </c>
      <c r="AS23" s="40">
        <f t="shared" si="1"/>
        <v>0</v>
      </c>
      <c r="AT23" s="45"/>
      <c r="AU23" s="46"/>
    </row>
    <row r="24" spans="1:47" ht="16.5" thickBot="1">
      <c r="A24" s="89">
        <v>20</v>
      </c>
      <c r="B24" s="219"/>
      <c r="C24" s="66"/>
      <c r="D24" s="57"/>
      <c r="E24" s="97"/>
      <c r="F24" s="182"/>
      <c r="G24" s="183"/>
      <c r="H24" s="184"/>
      <c r="I24" s="184"/>
      <c r="J24" s="184"/>
      <c r="K24" s="186"/>
      <c r="L24" s="187"/>
      <c r="M24" s="188"/>
      <c r="N24" s="189"/>
      <c r="O24" s="184"/>
      <c r="P24" s="107"/>
      <c r="Q24" s="184"/>
      <c r="R24" s="101"/>
      <c r="S24" s="187"/>
      <c r="T24" s="190"/>
      <c r="U24" s="107"/>
      <c r="V24" s="184"/>
      <c r="W24" s="191"/>
      <c r="X24" s="184"/>
      <c r="Y24" s="101"/>
      <c r="Z24" s="187"/>
      <c r="AA24" s="187"/>
      <c r="AB24" s="189"/>
      <c r="AC24" s="184"/>
      <c r="AD24" s="189"/>
      <c r="AE24" s="184"/>
      <c r="AF24" s="101"/>
      <c r="AG24" s="187"/>
      <c r="AH24" s="188"/>
      <c r="AI24" s="189"/>
      <c r="AJ24" s="184"/>
      <c r="AK24" s="189"/>
      <c r="AL24" s="184"/>
      <c r="AM24" s="186"/>
      <c r="AN24" s="187"/>
      <c r="AO24" s="188"/>
      <c r="AP24" s="32">
        <f t="shared" si="3"/>
        <v>0</v>
      </c>
      <c r="AQ24" s="60">
        <f t="shared" si="3"/>
        <v>0</v>
      </c>
      <c r="AR24" s="37" t="e">
        <f t="shared" si="0"/>
        <v>#DIV/0!</v>
      </c>
      <c r="AS24" s="40">
        <f t="shared" si="1"/>
        <v>0</v>
      </c>
      <c r="AT24" s="45"/>
      <c r="AU24" s="46"/>
    </row>
    <row r="25" spans="1:47" ht="16.5" thickBot="1">
      <c r="A25" s="89">
        <v>21</v>
      </c>
      <c r="B25" s="220"/>
      <c r="C25" s="66"/>
      <c r="D25" s="57"/>
      <c r="E25" s="98"/>
      <c r="F25" s="182"/>
      <c r="G25" s="183"/>
      <c r="H25" s="184"/>
      <c r="I25" s="184"/>
      <c r="J25" s="184"/>
      <c r="K25" s="186"/>
      <c r="L25" s="187"/>
      <c r="M25" s="188"/>
      <c r="N25" s="189"/>
      <c r="O25" s="184"/>
      <c r="P25" s="107"/>
      <c r="Q25" s="184"/>
      <c r="R25" s="101"/>
      <c r="S25" s="187"/>
      <c r="T25" s="190"/>
      <c r="U25" s="107"/>
      <c r="V25" s="184"/>
      <c r="W25" s="191"/>
      <c r="X25" s="184"/>
      <c r="Y25" s="101"/>
      <c r="Z25" s="187"/>
      <c r="AA25" s="187"/>
      <c r="AB25" s="189"/>
      <c r="AC25" s="184"/>
      <c r="AD25" s="189"/>
      <c r="AE25" s="184"/>
      <c r="AF25" s="101"/>
      <c r="AG25" s="187"/>
      <c r="AH25" s="188"/>
      <c r="AI25" s="189"/>
      <c r="AJ25" s="184"/>
      <c r="AK25" s="189"/>
      <c r="AL25" s="184"/>
      <c r="AM25" s="186"/>
      <c r="AN25" s="187"/>
      <c r="AO25" s="188"/>
      <c r="AP25" s="32">
        <f t="shared" si="3"/>
        <v>0</v>
      </c>
      <c r="AQ25" s="33">
        <f t="shared" si="3"/>
        <v>0</v>
      </c>
      <c r="AR25" s="37" t="e">
        <f t="shared" si="0"/>
        <v>#DIV/0!</v>
      </c>
      <c r="AS25" s="40">
        <f t="shared" si="1"/>
        <v>0</v>
      </c>
      <c r="AT25" s="45"/>
      <c r="AU25" s="46"/>
    </row>
    <row r="26" spans="1:47" ht="16.5" thickBot="1">
      <c r="A26" s="96">
        <v>22</v>
      </c>
      <c r="B26" s="221"/>
      <c r="C26" s="66"/>
      <c r="D26" s="57"/>
      <c r="E26" s="98"/>
      <c r="F26" s="182"/>
      <c r="G26" s="183"/>
      <c r="H26" s="184"/>
      <c r="I26" s="184"/>
      <c r="J26" s="184"/>
      <c r="K26" s="186"/>
      <c r="L26" s="187"/>
      <c r="M26" s="188"/>
      <c r="N26" s="189"/>
      <c r="O26" s="184"/>
      <c r="P26" s="107"/>
      <c r="Q26" s="184"/>
      <c r="R26" s="101"/>
      <c r="S26" s="187"/>
      <c r="T26" s="190"/>
      <c r="U26" s="107"/>
      <c r="V26" s="184"/>
      <c r="W26" s="191"/>
      <c r="X26" s="184"/>
      <c r="Y26" s="101"/>
      <c r="Z26" s="187"/>
      <c r="AA26" s="187"/>
      <c r="AB26" s="189"/>
      <c r="AC26" s="184"/>
      <c r="AD26" s="189"/>
      <c r="AE26" s="184"/>
      <c r="AF26" s="101"/>
      <c r="AG26" s="187"/>
      <c r="AH26" s="188"/>
      <c r="AI26" s="189"/>
      <c r="AJ26" s="184"/>
      <c r="AK26" s="189"/>
      <c r="AL26" s="184"/>
      <c r="AM26" s="186"/>
      <c r="AN26" s="187"/>
      <c r="AO26" s="188"/>
      <c r="AP26" s="32">
        <f t="shared" si="3"/>
        <v>0</v>
      </c>
      <c r="AQ26" s="60">
        <f t="shared" si="3"/>
        <v>0</v>
      </c>
      <c r="AR26" s="37" t="e">
        <f t="shared" si="0"/>
        <v>#DIV/0!</v>
      </c>
      <c r="AS26" s="40">
        <f t="shared" si="1"/>
        <v>0</v>
      </c>
      <c r="AT26" s="45"/>
      <c r="AU26" s="46"/>
    </row>
    <row r="27" spans="1:47" ht="15.75">
      <c r="A27" s="89">
        <v>23</v>
      </c>
      <c r="B27" s="221"/>
      <c r="C27" s="66"/>
      <c r="D27" s="57"/>
      <c r="E27" s="98"/>
      <c r="F27" s="129"/>
      <c r="G27" s="183"/>
      <c r="H27" s="184"/>
      <c r="I27" s="184"/>
      <c r="J27" s="184"/>
      <c r="K27" s="186"/>
      <c r="L27" s="187"/>
      <c r="M27" s="188"/>
      <c r="N27" s="189"/>
      <c r="O27" s="184"/>
      <c r="P27" s="107"/>
      <c r="Q27" s="184"/>
      <c r="R27" s="101"/>
      <c r="S27" s="187"/>
      <c r="T27" s="190"/>
      <c r="U27" s="107"/>
      <c r="V27" s="184"/>
      <c r="W27" s="191"/>
      <c r="X27" s="184"/>
      <c r="Y27" s="101"/>
      <c r="Z27" s="187"/>
      <c r="AA27" s="187"/>
      <c r="AB27" s="189"/>
      <c r="AC27" s="184"/>
      <c r="AD27" s="189"/>
      <c r="AE27" s="184"/>
      <c r="AF27" s="101"/>
      <c r="AG27" s="187"/>
      <c r="AH27" s="188"/>
      <c r="AI27" s="189"/>
      <c r="AJ27" s="184"/>
      <c r="AK27" s="189"/>
      <c r="AL27" s="184"/>
      <c r="AM27" s="186"/>
      <c r="AN27" s="187"/>
      <c r="AO27" s="188"/>
      <c r="AP27" s="32">
        <f t="shared" si="3"/>
        <v>0</v>
      </c>
      <c r="AQ27" s="33">
        <f t="shared" si="3"/>
        <v>0</v>
      </c>
      <c r="AR27" s="37" t="e">
        <f t="shared" si="0"/>
        <v>#DIV/0!</v>
      </c>
      <c r="AS27" s="40">
        <f t="shared" si="1"/>
        <v>0</v>
      </c>
      <c r="AT27" s="45"/>
      <c r="AU27" s="46"/>
    </row>
    <row r="28" spans="1:47" ht="16.5" thickBot="1">
      <c r="A28" s="89">
        <v>24</v>
      </c>
      <c r="B28" s="221"/>
      <c r="C28" s="66"/>
      <c r="D28" s="57"/>
      <c r="E28" s="98"/>
      <c r="F28" s="129"/>
      <c r="G28" s="183"/>
      <c r="H28" s="184"/>
      <c r="I28" s="184"/>
      <c r="J28" s="184"/>
      <c r="K28" s="186"/>
      <c r="L28" s="187"/>
      <c r="M28" s="188"/>
      <c r="N28" s="189"/>
      <c r="O28" s="184"/>
      <c r="P28" s="107"/>
      <c r="Q28" s="184"/>
      <c r="R28" s="101"/>
      <c r="S28" s="187"/>
      <c r="T28" s="190"/>
      <c r="U28" s="107"/>
      <c r="V28" s="184"/>
      <c r="W28" s="191"/>
      <c r="X28" s="184"/>
      <c r="Y28" s="101"/>
      <c r="Z28" s="187"/>
      <c r="AA28" s="187"/>
      <c r="AB28" s="189"/>
      <c r="AC28" s="184"/>
      <c r="AD28" s="189"/>
      <c r="AE28" s="184"/>
      <c r="AF28" s="101"/>
      <c r="AG28" s="187"/>
      <c r="AH28" s="188"/>
      <c r="AI28" s="189"/>
      <c r="AJ28" s="184"/>
      <c r="AK28" s="189"/>
      <c r="AL28" s="184"/>
      <c r="AM28" s="186"/>
      <c r="AN28" s="187"/>
      <c r="AO28" s="188"/>
      <c r="AP28" s="32">
        <f t="shared" si="3"/>
        <v>0</v>
      </c>
      <c r="AQ28" s="60">
        <f t="shared" si="3"/>
        <v>0</v>
      </c>
      <c r="AR28" s="37" t="e">
        <f t="shared" si="0"/>
        <v>#DIV/0!</v>
      </c>
      <c r="AS28" s="40">
        <f t="shared" si="1"/>
        <v>0</v>
      </c>
      <c r="AT28" s="45"/>
      <c r="AU28" s="46"/>
    </row>
    <row r="29" spans="1:47" ht="15.75">
      <c r="A29" s="96">
        <v>25</v>
      </c>
      <c r="B29" s="221"/>
      <c r="C29" s="66"/>
      <c r="D29" s="57"/>
      <c r="E29" s="98"/>
      <c r="F29" s="130"/>
      <c r="G29" s="183"/>
      <c r="H29" s="184"/>
      <c r="I29" s="184"/>
      <c r="J29" s="184"/>
      <c r="K29" s="186"/>
      <c r="L29" s="187"/>
      <c r="M29" s="188"/>
      <c r="N29" s="189"/>
      <c r="O29" s="184"/>
      <c r="P29" s="107"/>
      <c r="Q29" s="184"/>
      <c r="R29" s="101"/>
      <c r="S29" s="187"/>
      <c r="T29" s="190"/>
      <c r="U29" s="107"/>
      <c r="V29" s="184"/>
      <c r="W29" s="191"/>
      <c r="X29" s="184"/>
      <c r="Y29" s="101"/>
      <c r="Z29" s="187"/>
      <c r="AA29" s="187"/>
      <c r="AB29" s="189"/>
      <c r="AC29" s="184"/>
      <c r="AD29" s="189"/>
      <c r="AE29" s="184"/>
      <c r="AF29" s="101"/>
      <c r="AG29" s="187"/>
      <c r="AH29" s="188"/>
      <c r="AI29" s="189"/>
      <c r="AJ29" s="184"/>
      <c r="AK29" s="189"/>
      <c r="AL29" s="184"/>
      <c r="AM29" s="186"/>
      <c r="AN29" s="187"/>
      <c r="AO29" s="188"/>
      <c r="AP29" s="32">
        <f t="shared" si="3"/>
        <v>0</v>
      </c>
      <c r="AQ29" s="33">
        <f t="shared" si="3"/>
        <v>0</v>
      </c>
      <c r="AR29" s="37" t="e">
        <f t="shared" si="0"/>
        <v>#DIV/0!</v>
      </c>
      <c r="AS29" s="40">
        <f t="shared" si="1"/>
        <v>0</v>
      </c>
      <c r="AT29" s="45"/>
      <c r="AU29" s="46"/>
    </row>
    <row r="30" spans="1:47" ht="16.5" thickBot="1">
      <c r="A30" s="89">
        <v>26</v>
      </c>
      <c r="B30" s="221"/>
      <c r="C30" s="66"/>
      <c r="D30" s="57"/>
      <c r="E30" s="98"/>
      <c r="F30" s="129"/>
      <c r="G30" s="183"/>
      <c r="H30" s="184"/>
      <c r="I30" s="184"/>
      <c r="J30" s="184"/>
      <c r="K30" s="186"/>
      <c r="L30" s="187"/>
      <c r="M30" s="188"/>
      <c r="N30" s="189"/>
      <c r="O30" s="184"/>
      <c r="P30" s="107"/>
      <c r="Q30" s="184"/>
      <c r="R30" s="101"/>
      <c r="S30" s="187"/>
      <c r="T30" s="190"/>
      <c r="U30" s="107"/>
      <c r="V30" s="184"/>
      <c r="W30" s="191"/>
      <c r="X30" s="184"/>
      <c r="Y30" s="101"/>
      <c r="Z30" s="187"/>
      <c r="AA30" s="187"/>
      <c r="AB30" s="189"/>
      <c r="AC30" s="184"/>
      <c r="AD30" s="189"/>
      <c r="AE30" s="184"/>
      <c r="AF30" s="101"/>
      <c r="AG30" s="187"/>
      <c r="AH30" s="188"/>
      <c r="AI30" s="189"/>
      <c r="AJ30" s="184"/>
      <c r="AK30" s="189"/>
      <c r="AL30" s="184"/>
      <c r="AM30" s="186"/>
      <c r="AN30" s="187"/>
      <c r="AO30" s="188"/>
      <c r="AP30" s="32">
        <f t="shared" si="3"/>
        <v>0</v>
      </c>
      <c r="AQ30" s="60">
        <f t="shared" si="3"/>
        <v>0</v>
      </c>
      <c r="AR30" s="37" t="e">
        <f t="shared" si="0"/>
        <v>#DIV/0!</v>
      </c>
      <c r="AS30" s="40" t="s">
        <v>86</v>
      </c>
      <c r="AT30" s="45"/>
      <c r="AU30" s="46"/>
    </row>
    <row r="31" spans="1:47" ht="16.5" thickBot="1">
      <c r="A31" s="89">
        <v>27</v>
      </c>
      <c r="B31" s="221"/>
      <c r="C31" s="66"/>
      <c r="D31" s="57"/>
      <c r="E31" s="98"/>
      <c r="F31" s="129"/>
      <c r="G31" s="183"/>
      <c r="H31" s="184"/>
      <c r="I31" s="184"/>
      <c r="J31" s="184"/>
      <c r="K31" s="186"/>
      <c r="L31" s="187"/>
      <c r="M31" s="188"/>
      <c r="N31" s="189"/>
      <c r="O31" s="184"/>
      <c r="P31" s="107"/>
      <c r="Q31" s="184"/>
      <c r="R31" s="101"/>
      <c r="S31" s="187"/>
      <c r="T31" s="190"/>
      <c r="U31" s="107"/>
      <c r="V31" s="184"/>
      <c r="W31" s="191"/>
      <c r="X31" s="184"/>
      <c r="Y31" s="101"/>
      <c r="Z31" s="187"/>
      <c r="AA31" s="187"/>
      <c r="AB31" s="189"/>
      <c r="AC31" s="184"/>
      <c r="AD31" s="189"/>
      <c r="AE31" s="184"/>
      <c r="AF31" s="101"/>
      <c r="AG31" s="187"/>
      <c r="AH31" s="188"/>
      <c r="AI31" s="189"/>
      <c r="AJ31" s="184"/>
      <c r="AK31" s="189"/>
      <c r="AL31" s="184"/>
      <c r="AM31" s="186"/>
      <c r="AN31" s="187"/>
      <c r="AO31" s="188"/>
      <c r="AP31" s="32">
        <f t="shared" si="3"/>
        <v>0</v>
      </c>
      <c r="AQ31" s="33">
        <f t="shared" si="3"/>
        <v>0</v>
      </c>
      <c r="AR31" s="37" t="e">
        <f t="shared" si="0"/>
        <v>#DIV/0!</v>
      </c>
      <c r="AS31" s="40">
        <f t="shared" ref="AS31:AS39" si="4">AT31</f>
        <v>0</v>
      </c>
      <c r="AT31" s="45"/>
      <c r="AU31" s="46"/>
    </row>
    <row r="32" spans="1:47" ht="16.5" thickBot="1">
      <c r="A32" s="96">
        <v>28</v>
      </c>
      <c r="B32" s="221"/>
      <c r="C32" s="66"/>
      <c r="D32" s="57"/>
      <c r="E32" s="98"/>
      <c r="F32" s="129"/>
      <c r="G32" s="183"/>
      <c r="H32" s="184"/>
      <c r="I32" s="184"/>
      <c r="J32" s="184"/>
      <c r="K32" s="186"/>
      <c r="L32" s="187"/>
      <c r="M32" s="188"/>
      <c r="N32" s="189"/>
      <c r="O32" s="184"/>
      <c r="P32" s="107"/>
      <c r="Q32" s="184"/>
      <c r="R32" s="101"/>
      <c r="S32" s="187"/>
      <c r="T32" s="190"/>
      <c r="U32" s="107"/>
      <c r="V32" s="184"/>
      <c r="W32" s="191"/>
      <c r="X32" s="184"/>
      <c r="Y32" s="101"/>
      <c r="Z32" s="187"/>
      <c r="AA32" s="187"/>
      <c r="AB32" s="189"/>
      <c r="AC32" s="184"/>
      <c r="AD32" s="189"/>
      <c r="AE32" s="184"/>
      <c r="AF32" s="101"/>
      <c r="AG32" s="187"/>
      <c r="AH32" s="188"/>
      <c r="AI32" s="189"/>
      <c r="AJ32" s="184"/>
      <c r="AK32" s="189"/>
      <c r="AL32" s="184"/>
      <c r="AM32" s="186"/>
      <c r="AN32" s="187"/>
      <c r="AO32" s="188"/>
      <c r="AP32" s="32">
        <f t="shared" si="3"/>
        <v>0</v>
      </c>
      <c r="AQ32" s="60">
        <f t="shared" si="3"/>
        <v>0</v>
      </c>
      <c r="AR32" s="37" t="e">
        <f t="shared" si="0"/>
        <v>#DIV/0!</v>
      </c>
      <c r="AS32" s="40">
        <f t="shared" si="4"/>
        <v>0</v>
      </c>
      <c r="AT32" s="45"/>
      <c r="AU32" s="46"/>
    </row>
    <row r="33" spans="1:47" ht="15.75">
      <c r="A33" s="89">
        <v>29</v>
      </c>
      <c r="B33" s="221"/>
      <c r="C33" s="66"/>
      <c r="D33" s="57"/>
      <c r="E33" s="98"/>
      <c r="F33" s="129"/>
      <c r="G33" s="183"/>
      <c r="H33" s="184"/>
      <c r="I33" s="184"/>
      <c r="J33" s="184"/>
      <c r="K33" s="186"/>
      <c r="L33" s="187"/>
      <c r="M33" s="188"/>
      <c r="N33" s="189"/>
      <c r="O33" s="184"/>
      <c r="P33" s="107"/>
      <c r="Q33" s="184"/>
      <c r="R33" s="101"/>
      <c r="S33" s="187"/>
      <c r="T33" s="190"/>
      <c r="U33" s="107"/>
      <c r="V33" s="184"/>
      <c r="W33" s="191"/>
      <c r="X33" s="184"/>
      <c r="Y33" s="101"/>
      <c r="Z33" s="187"/>
      <c r="AA33" s="187"/>
      <c r="AB33" s="189"/>
      <c r="AC33" s="184"/>
      <c r="AD33" s="189"/>
      <c r="AE33" s="184"/>
      <c r="AF33" s="101"/>
      <c r="AG33" s="187"/>
      <c r="AH33" s="188"/>
      <c r="AI33" s="189"/>
      <c r="AJ33" s="184"/>
      <c r="AK33" s="189"/>
      <c r="AL33" s="184"/>
      <c r="AM33" s="186"/>
      <c r="AN33" s="187"/>
      <c r="AO33" s="188"/>
      <c r="AP33" s="32">
        <f t="shared" si="3"/>
        <v>0</v>
      </c>
      <c r="AQ33" s="33">
        <f t="shared" si="3"/>
        <v>0</v>
      </c>
      <c r="AR33" s="37" t="e">
        <f t="shared" si="0"/>
        <v>#DIV/0!</v>
      </c>
      <c r="AS33" s="40">
        <f t="shared" si="4"/>
        <v>0</v>
      </c>
      <c r="AT33" s="45"/>
      <c r="AU33" s="73"/>
    </row>
    <row r="34" spans="1:47" ht="16.5" thickBot="1">
      <c r="A34" s="89">
        <v>30</v>
      </c>
      <c r="B34" s="221"/>
      <c r="C34" s="66"/>
      <c r="D34" s="57"/>
      <c r="E34" s="98"/>
      <c r="F34" s="129"/>
      <c r="G34" s="183"/>
      <c r="H34" s="184"/>
      <c r="I34" s="184"/>
      <c r="J34" s="184"/>
      <c r="K34" s="186"/>
      <c r="L34" s="187"/>
      <c r="M34" s="188"/>
      <c r="N34" s="189"/>
      <c r="O34" s="184"/>
      <c r="P34" s="107"/>
      <c r="Q34" s="184"/>
      <c r="R34" s="101"/>
      <c r="S34" s="187"/>
      <c r="T34" s="190"/>
      <c r="U34" s="107"/>
      <c r="V34" s="184"/>
      <c r="W34" s="191"/>
      <c r="X34" s="184"/>
      <c r="Y34" s="101"/>
      <c r="Z34" s="187"/>
      <c r="AA34" s="187"/>
      <c r="AB34" s="189"/>
      <c r="AC34" s="184"/>
      <c r="AD34" s="189"/>
      <c r="AE34" s="184"/>
      <c r="AF34" s="101"/>
      <c r="AG34" s="187"/>
      <c r="AH34" s="188"/>
      <c r="AI34" s="189"/>
      <c r="AJ34" s="184"/>
      <c r="AK34" s="189"/>
      <c r="AL34" s="184"/>
      <c r="AM34" s="186"/>
      <c r="AN34" s="187"/>
      <c r="AO34" s="188"/>
      <c r="AP34" s="32">
        <f t="shared" si="3"/>
        <v>0</v>
      </c>
      <c r="AQ34" s="60">
        <f t="shared" si="3"/>
        <v>0</v>
      </c>
      <c r="AR34" s="37" t="e">
        <f t="shared" si="0"/>
        <v>#DIV/0!</v>
      </c>
      <c r="AS34" s="40">
        <f t="shared" si="4"/>
        <v>0</v>
      </c>
      <c r="AT34" s="45"/>
      <c r="AU34" s="46"/>
    </row>
    <row r="35" spans="1:47" ht="15.75">
      <c r="A35" s="96">
        <v>31</v>
      </c>
      <c r="B35" s="221"/>
      <c r="C35" s="66"/>
      <c r="D35" s="57"/>
      <c r="E35" s="98"/>
      <c r="F35" s="129"/>
      <c r="G35" s="183"/>
      <c r="H35" s="184"/>
      <c r="I35" s="184"/>
      <c r="J35" s="184"/>
      <c r="K35" s="186"/>
      <c r="L35" s="187"/>
      <c r="M35" s="188"/>
      <c r="N35" s="189"/>
      <c r="O35" s="184"/>
      <c r="P35" s="107"/>
      <c r="Q35" s="184"/>
      <c r="R35" s="101"/>
      <c r="S35" s="187"/>
      <c r="T35" s="190"/>
      <c r="U35" s="107"/>
      <c r="V35" s="184"/>
      <c r="W35" s="191"/>
      <c r="X35" s="184"/>
      <c r="Y35" s="101"/>
      <c r="Z35" s="187"/>
      <c r="AA35" s="187"/>
      <c r="AB35" s="189"/>
      <c r="AC35" s="184"/>
      <c r="AD35" s="189"/>
      <c r="AE35" s="184"/>
      <c r="AF35" s="101"/>
      <c r="AG35" s="187"/>
      <c r="AH35" s="188"/>
      <c r="AI35" s="189"/>
      <c r="AJ35" s="184"/>
      <c r="AK35" s="189"/>
      <c r="AL35" s="184"/>
      <c r="AM35" s="186"/>
      <c r="AN35" s="187"/>
      <c r="AO35" s="188"/>
      <c r="AP35" s="32">
        <f t="shared" si="3"/>
        <v>0</v>
      </c>
      <c r="AQ35" s="33">
        <f t="shared" si="3"/>
        <v>0</v>
      </c>
      <c r="AR35" s="37" t="e">
        <f t="shared" si="0"/>
        <v>#DIV/0!</v>
      </c>
      <c r="AS35" s="40">
        <f t="shared" si="4"/>
        <v>0</v>
      </c>
      <c r="AT35" s="45"/>
      <c r="AU35" s="46"/>
    </row>
    <row r="36" spans="1:47" ht="16.5" thickBot="1">
      <c r="A36" s="89">
        <v>32</v>
      </c>
      <c r="B36" s="221"/>
      <c r="C36" s="66"/>
      <c r="D36" s="57"/>
      <c r="E36" s="98"/>
      <c r="F36" s="129"/>
      <c r="G36" s="183"/>
      <c r="H36" s="184"/>
      <c r="I36" s="184"/>
      <c r="J36" s="184"/>
      <c r="K36" s="186"/>
      <c r="L36" s="187"/>
      <c r="M36" s="188"/>
      <c r="N36" s="189"/>
      <c r="O36" s="184"/>
      <c r="P36" s="107"/>
      <c r="Q36" s="184"/>
      <c r="R36" s="101"/>
      <c r="S36" s="187"/>
      <c r="T36" s="190"/>
      <c r="U36" s="107"/>
      <c r="V36" s="184"/>
      <c r="W36" s="191"/>
      <c r="X36" s="184"/>
      <c r="Y36" s="101"/>
      <c r="Z36" s="187"/>
      <c r="AA36" s="187"/>
      <c r="AB36" s="189"/>
      <c r="AC36" s="184"/>
      <c r="AD36" s="189"/>
      <c r="AE36" s="184"/>
      <c r="AF36" s="101"/>
      <c r="AG36" s="187"/>
      <c r="AH36" s="188"/>
      <c r="AI36" s="189"/>
      <c r="AJ36" s="184"/>
      <c r="AK36" s="189"/>
      <c r="AL36" s="184"/>
      <c r="AM36" s="186"/>
      <c r="AN36" s="187"/>
      <c r="AO36" s="188"/>
      <c r="AP36" s="32">
        <f t="shared" si="3"/>
        <v>0</v>
      </c>
      <c r="AQ36" s="60">
        <f t="shared" si="3"/>
        <v>0</v>
      </c>
      <c r="AR36" s="37" t="e">
        <f t="shared" si="0"/>
        <v>#DIV/0!</v>
      </c>
      <c r="AS36" s="40">
        <f t="shared" si="4"/>
        <v>0</v>
      </c>
      <c r="AT36" s="45"/>
      <c r="AU36" s="46"/>
    </row>
    <row r="37" spans="1:47" ht="16.5" thickBot="1">
      <c r="A37" s="89">
        <v>33</v>
      </c>
      <c r="B37" s="221"/>
      <c r="C37" s="66"/>
      <c r="D37" s="57"/>
      <c r="E37" s="98"/>
      <c r="F37" s="129"/>
      <c r="G37" s="183"/>
      <c r="H37" s="184"/>
      <c r="I37" s="184"/>
      <c r="J37" s="184"/>
      <c r="K37" s="186"/>
      <c r="L37" s="187"/>
      <c r="M37" s="188"/>
      <c r="N37" s="189"/>
      <c r="O37" s="184"/>
      <c r="P37" s="107"/>
      <c r="Q37" s="184"/>
      <c r="R37" s="101"/>
      <c r="S37" s="187"/>
      <c r="T37" s="190"/>
      <c r="U37" s="107"/>
      <c r="V37" s="184"/>
      <c r="W37" s="191"/>
      <c r="X37" s="184"/>
      <c r="Y37" s="101"/>
      <c r="Z37" s="187"/>
      <c r="AA37" s="187"/>
      <c r="AB37" s="189"/>
      <c r="AC37" s="184"/>
      <c r="AD37" s="189"/>
      <c r="AE37" s="184"/>
      <c r="AF37" s="101"/>
      <c r="AG37" s="187"/>
      <c r="AH37" s="188"/>
      <c r="AI37" s="189"/>
      <c r="AJ37" s="184"/>
      <c r="AK37" s="189"/>
      <c r="AL37" s="184"/>
      <c r="AM37" s="186"/>
      <c r="AN37" s="187"/>
      <c r="AO37" s="188"/>
      <c r="AP37" s="32">
        <f t="shared" si="3"/>
        <v>0</v>
      </c>
      <c r="AQ37" s="33">
        <f t="shared" si="3"/>
        <v>0</v>
      </c>
      <c r="AR37" s="37" t="e">
        <f t="shared" si="0"/>
        <v>#DIV/0!</v>
      </c>
      <c r="AS37" s="40">
        <f t="shared" si="4"/>
        <v>0</v>
      </c>
      <c r="AT37" s="45"/>
      <c r="AU37" s="46"/>
    </row>
    <row r="38" spans="1:47" ht="16.5" thickBot="1">
      <c r="A38" s="96">
        <v>34</v>
      </c>
      <c r="B38" s="221"/>
      <c r="C38" s="66"/>
      <c r="D38" s="57"/>
      <c r="E38" s="98"/>
      <c r="F38" s="130"/>
      <c r="G38" s="183"/>
      <c r="H38" s="184"/>
      <c r="I38" s="184"/>
      <c r="J38" s="184"/>
      <c r="K38" s="186"/>
      <c r="L38" s="187"/>
      <c r="M38" s="188"/>
      <c r="N38" s="189"/>
      <c r="O38" s="184"/>
      <c r="P38" s="107"/>
      <c r="Q38" s="184"/>
      <c r="R38" s="101"/>
      <c r="S38" s="187"/>
      <c r="T38" s="190"/>
      <c r="U38" s="107"/>
      <c r="V38" s="184"/>
      <c r="W38" s="191"/>
      <c r="X38" s="184"/>
      <c r="Y38" s="101"/>
      <c r="Z38" s="187"/>
      <c r="AA38" s="187"/>
      <c r="AB38" s="189"/>
      <c r="AC38" s="184"/>
      <c r="AD38" s="189"/>
      <c r="AE38" s="184"/>
      <c r="AF38" s="101"/>
      <c r="AG38" s="187"/>
      <c r="AH38" s="188"/>
      <c r="AI38" s="189"/>
      <c r="AJ38" s="184"/>
      <c r="AK38" s="189"/>
      <c r="AL38" s="184"/>
      <c r="AM38" s="186"/>
      <c r="AN38" s="187"/>
      <c r="AO38" s="188"/>
      <c r="AP38" s="32">
        <f t="shared" si="3"/>
        <v>0</v>
      </c>
      <c r="AQ38" s="60">
        <f t="shared" si="3"/>
        <v>0</v>
      </c>
      <c r="AR38" s="37" t="e">
        <f t="shared" si="0"/>
        <v>#DIV/0!</v>
      </c>
      <c r="AS38" s="40">
        <f t="shared" si="4"/>
        <v>0</v>
      </c>
      <c r="AT38" s="45"/>
      <c r="AU38" s="46"/>
    </row>
    <row r="39" spans="1:47" ht="15.75">
      <c r="A39" s="89">
        <v>35</v>
      </c>
      <c r="B39" s="221"/>
      <c r="C39" s="66"/>
      <c r="D39" s="57"/>
      <c r="E39" s="98"/>
      <c r="F39" s="129"/>
      <c r="G39" s="183"/>
      <c r="H39" s="184"/>
      <c r="I39" s="184"/>
      <c r="J39" s="184"/>
      <c r="K39" s="186"/>
      <c r="L39" s="187"/>
      <c r="M39" s="188"/>
      <c r="N39" s="189"/>
      <c r="O39" s="184"/>
      <c r="P39" s="107"/>
      <c r="Q39" s="184"/>
      <c r="R39" s="101"/>
      <c r="S39" s="187"/>
      <c r="T39" s="190"/>
      <c r="U39" s="107"/>
      <c r="V39" s="184"/>
      <c r="W39" s="191"/>
      <c r="X39" s="184"/>
      <c r="Y39" s="101"/>
      <c r="Z39" s="187"/>
      <c r="AA39" s="187"/>
      <c r="AB39" s="189"/>
      <c r="AC39" s="184"/>
      <c r="AD39" s="189"/>
      <c r="AE39" s="184"/>
      <c r="AF39" s="101"/>
      <c r="AG39" s="187"/>
      <c r="AH39" s="188"/>
      <c r="AI39" s="189"/>
      <c r="AJ39" s="184"/>
      <c r="AK39" s="189"/>
      <c r="AL39" s="184"/>
      <c r="AM39" s="186"/>
      <c r="AN39" s="187"/>
      <c r="AO39" s="188"/>
      <c r="AP39" s="32">
        <f t="shared" si="3"/>
        <v>0</v>
      </c>
      <c r="AQ39" s="33">
        <f t="shared" si="3"/>
        <v>0</v>
      </c>
      <c r="AR39" s="37" t="e">
        <f t="shared" si="0"/>
        <v>#DIV/0!</v>
      </c>
      <c r="AS39" s="40">
        <f t="shared" si="4"/>
        <v>0</v>
      </c>
      <c r="AT39" s="45"/>
      <c r="AU39" s="46"/>
    </row>
    <row r="40" spans="1:47" ht="16.5" thickBot="1">
      <c r="A40" s="89">
        <v>36</v>
      </c>
      <c r="B40" s="221"/>
      <c r="C40" s="66"/>
      <c r="D40" s="57"/>
      <c r="E40" s="98"/>
      <c r="F40" s="129"/>
      <c r="G40" s="183"/>
      <c r="H40" s="184"/>
      <c r="I40" s="184"/>
      <c r="J40" s="184"/>
      <c r="K40" s="186"/>
      <c r="L40" s="187"/>
      <c r="M40" s="188"/>
      <c r="N40" s="189"/>
      <c r="O40" s="184"/>
      <c r="P40" s="107"/>
      <c r="Q40" s="184"/>
      <c r="R40" s="101"/>
      <c r="S40" s="187"/>
      <c r="T40" s="190"/>
      <c r="U40" s="107"/>
      <c r="V40" s="184"/>
      <c r="W40" s="191"/>
      <c r="X40" s="184"/>
      <c r="Y40" s="101"/>
      <c r="Z40" s="187"/>
      <c r="AA40" s="187"/>
      <c r="AB40" s="189"/>
      <c r="AC40" s="184"/>
      <c r="AD40" s="189"/>
      <c r="AE40" s="184"/>
      <c r="AF40" s="101"/>
      <c r="AG40" s="187"/>
      <c r="AH40" s="188"/>
      <c r="AI40" s="189"/>
      <c r="AJ40" s="184"/>
      <c r="AK40" s="189"/>
      <c r="AL40" s="184"/>
      <c r="AM40" s="186"/>
      <c r="AN40" s="187"/>
      <c r="AO40" s="188"/>
      <c r="AP40" s="32">
        <f t="shared" si="3"/>
        <v>0</v>
      </c>
      <c r="AQ40" s="60">
        <f t="shared" si="3"/>
        <v>0</v>
      </c>
      <c r="AR40" s="37" t="e">
        <f t="shared" si="0"/>
        <v>#DIV/0!</v>
      </c>
      <c r="AS40" s="40">
        <f>AP40*1.5</f>
        <v>0</v>
      </c>
      <c r="AT40" s="45"/>
      <c r="AU40" s="46"/>
    </row>
    <row r="41" spans="1:47" ht="15.75">
      <c r="A41" s="96">
        <v>37</v>
      </c>
      <c r="B41" s="221"/>
      <c r="C41" s="66"/>
      <c r="D41" s="57"/>
      <c r="E41" s="98"/>
      <c r="F41" s="129"/>
      <c r="G41" s="183"/>
      <c r="H41" s="184"/>
      <c r="I41" s="184"/>
      <c r="J41" s="184"/>
      <c r="K41" s="186"/>
      <c r="L41" s="187"/>
      <c r="M41" s="188"/>
      <c r="N41" s="189"/>
      <c r="O41" s="184"/>
      <c r="P41" s="107"/>
      <c r="Q41" s="184"/>
      <c r="R41" s="101"/>
      <c r="S41" s="187"/>
      <c r="T41" s="190"/>
      <c r="U41" s="107"/>
      <c r="V41" s="184"/>
      <c r="W41" s="191"/>
      <c r="X41" s="184"/>
      <c r="Y41" s="101"/>
      <c r="Z41" s="187"/>
      <c r="AA41" s="187"/>
      <c r="AB41" s="189"/>
      <c r="AC41" s="184"/>
      <c r="AD41" s="189"/>
      <c r="AE41" s="184"/>
      <c r="AF41" s="101"/>
      <c r="AG41" s="187"/>
      <c r="AH41" s="188"/>
      <c r="AI41" s="189"/>
      <c r="AJ41" s="184"/>
      <c r="AK41" s="189"/>
      <c r="AL41" s="184"/>
      <c r="AM41" s="186"/>
      <c r="AN41" s="187"/>
      <c r="AO41" s="188"/>
      <c r="AP41" s="32">
        <f t="shared" si="3"/>
        <v>0</v>
      </c>
      <c r="AQ41" s="33">
        <f t="shared" si="3"/>
        <v>0</v>
      </c>
      <c r="AR41" s="37" t="e">
        <f t="shared" si="0"/>
        <v>#DIV/0!</v>
      </c>
      <c r="AS41" s="40">
        <f t="shared" ref="AS41:AS57" si="5">AT41</f>
        <v>0</v>
      </c>
      <c r="AT41" s="45"/>
      <c r="AU41" s="46"/>
    </row>
    <row r="42" spans="1:47" ht="16.5" thickBot="1">
      <c r="A42" s="89">
        <v>38</v>
      </c>
      <c r="B42" s="221"/>
      <c r="C42" s="66"/>
      <c r="D42" s="57"/>
      <c r="E42" s="98"/>
      <c r="F42" s="129"/>
      <c r="G42" s="183"/>
      <c r="H42" s="184"/>
      <c r="I42" s="184"/>
      <c r="J42" s="184"/>
      <c r="K42" s="186"/>
      <c r="L42" s="187"/>
      <c r="M42" s="188"/>
      <c r="N42" s="189"/>
      <c r="O42" s="184"/>
      <c r="P42" s="107"/>
      <c r="Q42" s="184"/>
      <c r="R42" s="101"/>
      <c r="S42" s="187"/>
      <c r="T42" s="190"/>
      <c r="U42" s="107"/>
      <c r="V42" s="184"/>
      <c r="W42" s="191"/>
      <c r="X42" s="184"/>
      <c r="Y42" s="101"/>
      <c r="Z42" s="187"/>
      <c r="AA42" s="187"/>
      <c r="AB42" s="189"/>
      <c r="AC42" s="184"/>
      <c r="AD42" s="189"/>
      <c r="AE42" s="184"/>
      <c r="AF42" s="101"/>
      <c r="AG42" s="187"/>
      <c r="AH42" s="188"/>
      <c r="AI42" s="189"/>
      <c r="AJ42" s="184"/>
      <c r="AK42" s="189"/>
      <c r="AL42" s="184"/>
      <c r="AM42" s="186"/>
      <c r="AN42" s="187"/>
      <c r="AO42" s="188"/>
      <c r="AP42" s="32">
        <f t="shared" si="3"/>
        <v>0</v>
      </c>
      <c r="AQ42" s="60">
        <f t="shared" si="3"/>
        <v>0</v>
      </c>
      <c r="AR42" s="37" t="e">
        <f t="shared" si="0"/>
        <v>#DIV/0!</v>
      </c>
      <c r="AS42" s="40">
        <f t="shared" si="5"/>
        <v>0</v>
      </c>
      <c r="AT42" s="45"/>
      <c r="AU42" s="46"/>
    </row>
    <row r="43" spans="1:47" ht="16.5" thickBot="1">
      <c r="A43" s="89">
        <v>39</v>
      </c>
      <c r="B43" s="221"/>
      <c r="C43" s="66"/>
      <c r="D43" s="57"/>
      <c r="E43" s="98"/>
      <c r="F43" s="129"/>
      <c r="G43" s="183"/>
      <c r="H43" s="184"/>
      <c r="I43" s="184"/>
      <c r="J43" s="184"/>
      <c r="K43" s="186"/>
      <c r="L43" s="187"/>
      <c r="M43" s="188"/>
      <c r="N43" s="189"/>
      <c r="O43" s="184"/>
      <c r="P43" s="107"/>
      <c r="Q43" s="184"/>
      <c r="R43" s="101"/>
      <c r="S43" s="187"/>
      <c r="T43" s="190"/>
      <c r="U43" s="107"/>
      <c r="V43" s="184"/>
      <c r="W43" s="191"/>
      <c r="X43" s="184"/>
      <c r="Y43" s="101"/>
      <c r="Z43" s="187"/>
      <c r="AA43" s="187"/>
      <c r="AB43" s="189"/>
      <c r="AC43" s="184"/>
      <c r="AD43" s="189"/>
      <c r="AE43" s="184"/>
      <c r="AF43" s="101"/>
      <c r="AG43" s="187"/>
      <c r="AH43" s="188"/>
      <c r="AI43" s="189"/>
      <c r="AJ43" s="184"/>
      <c r="AK43" s="189"/>
      <c r="AL43" s="184"/>
      <c r="AM43" s="186"/>
      <c r="AN43" s="187"/>
      <c r="AO43" s="188"/>
      <c r="AP43" s="32">
        <f t="shared" si="3"/>
        <v>0</v>
      </c>
      <c r="AQ43" s="33">
        <f t="shared" si="3"/>
        <v>0</v>
      </c>
      <c r="AR43" s="37" t="e">
        <f t="shared" si="0"/>
        <v>#DIV/0!</v>
      </c>
      <c r="AS43" s="40">
        <f t="shared" si="5"/>
        <v>0</v>
      </c>
      <c r="AT43" s="45"/>
      <c r="AU43" s="46"/>
    </row>
    <row r="44" spans="1:47" ht="16.5" thickBot="1">
      <c r="A44" s="96">
        <v>40</v>
      </c>
      <c r="B44" s="221"/>
      <c r="C44" s="66"/>
      <c r="D44" s="57"/>
      <c r="E44" s="98"/>
      <c r="F44" s="182"/>
      <c r="G44" s="183"/>
      <c r="H44" s="184"/>
      <c r="I44" s="184"/>
      <c r="J44" s="184"/>
      <c r="K44" s="186"/>
      <c r="L44" s="187"/>
      <c r="M44" s="188"/>
      <c r="N44" s="189"/>
      <c r="O44" s="184"/>
      <c r="P44" s="107"/>
      <c r="Q44" s="184"/>
      <c r="R44" s="101"/>
      <c r="S44" s="187"/>
      <c r="T44" s="190"/>
      <c r="U44" s="107"/>
      <c r="V44" s="184"/>
      <c r="W44" s="191"/>
      <c r="X44" s="184"/>
      <c r="Y44" s="101"/>
      <c r="Z44" s="187"/>
      <c r="AA44" s="187"/>
      <c r="AB44" s="189"/>
      <c r="AC44" s="184"/>
      <c r="AD44" s="189"/>
      <c r="AE44" s="184"/>
      <c r="AF44" s="101"/>
      <c r="AG44" s="187"/>
      <c r="AH44" s="188"/>
      <c r="AI44" s="189"/>
      <c r="AJ44" s="184"/>
      <c r="AK44" s="189"/>
      <c r="AL44" s="184"/>
      <c r="AM44" s="186"/>
      <c r="AN44" s="187"/>
      <c r="AO44" s="188"/>
      <c r="AP44" s="32">
        <f t="shared" si="3"/>
        <v>0</v>
      </c>
      <c r="AQ44" s="60">
        <f t="shared" si="3"/>
        <v>0</v>
      </c>
      <c r="AR44" s="37" t="e">
        <f t="shared" si="0"/>
        <v>#DIV/0!</v>
      </c>
      <c r="AS44" s="40">
        <f t="shared" si="5"/>
        <v>0</v>
      </c>
      <c r="AT44" s="45"/>
      <c r="AU44" s="46"/>
    </row>
    <row r="45" spans="1:47" ht="15.75">
      <c r="A45" s="89">
        <v>41</v>
      </c>
      <c r="B45" s="363"/>
      <c r="C45" s="66"/>
      <c r="D45" s="57"/>
      <c r="E45" s="98"/>
      <c r="F45" s="129"/>
      <c r="G45" s="183"/>
      <c r="H45" s="184"/>
      <c r="I45" s="184"/>
      <c r="J45" s="184"/>
      <c r="K45" s="186"/>
      <c r="L45" s="187"/>
      <c r="M45" s="188"/>
      <c r="N45" s="189"/>
      <c r="O45" s="184"/>
      <c r="P45" s="107"/>
      <c r="Q45" s="184"/>
      <c r="R45" s="101"/>
      <c r="S45" s="187"/>
      <c r="T45" s="190"/>
      <c r="U45" s="107"/>
      <c r="V45" s="184"/>
      <c r="W45" s="191"/>
      <c r="X45" s="184"/>
      <c r="Y45" s="101"/>
      <c r="Z45" s="187"/>
      <c r="AA45" s="187"/>
      <c r="AB45" s="189"/>
      <c r="AC45" s="184"/>
      <c r="AD45" s="189"/>
      <c r="AE45" s="184"/>
      <c r="AF45" s="101"/>
      <c r="AG45" s="187"/>
      <c r="AH45" s="188"/>
      <c r="AI45" s="189"/>
      <c r="AJ45" s="184"/>
      <c r="AK45" s="189"/>
      <c r="AL45" s="184"/>
      <c r="AM45" s="186"/>
      <c r="AN45" s="187"/>
      <c r="AO45" s="188"/>
      <c r="AP45" s="32">
        <f t="shared" si="3"/>
        <v>0</v>
      </c>
      <c r="AQ45" s="33">
        <f t="shared" si="3"/>
        <v>0</v>
      </c>
      <c r="AR45" s="37" t="e">
        <f t="shared" si="0"/>
        <v>#DIV/0!</v>
      </c>
      <c r="AS45" s="40">
        <f t="shared" si="5"/>
        <v>0</v>
      </c>
      <c r="AT45" s="45"/>
      <c r="AU45" s="46"/>
    </row>
    <row r="46" spans="1:47" ht="16.5" thickBot="1">
      <c r="A46" s="89">
        <v>42</v>
      </c>
      <c r="B46" s="362"/>
      <c r="C46" s="66"/>
      <c r="D46" s="57"/>
      <c r="E46" s="98"/>
      <c r="F46" s="130"/>
      <c r="G46" s="183"/>
      <c r="H46" s="184"/>
      <c r="I46" s="184"/>
      <c r="J46" s="184"/>
      <c r="K46" s="186"/>
      <c r="L46" s="187"/>
      <c r="M46" s="188"/>
      <c r="N46" s="189"/>
      <c r="O46" s="184"/>
      <c r="P46" s="107"/>
      <c r="Q46" s="184"/>
      <c r="R46" s="101"/>
      <c r="S46" s="187"/>
      <c r="T46" s="190"/>
      <c r="U46" s="107"/>
      <c r="V46" s="184"/>
      <c r="W46" s="191"/>
      <c r="X46" s="184"/>
      <c r="Y46" s="101"/>
      <c r="Z46" s="187"/>
      <c r="AA46" s="187"/>
      <c r="AB46" s="189"/>
      <c r="AC46" s="184"/>
      <c r="AD46" s="189"/>
      <c r="AE46" s="184"/>
      <c r="AF46" s="101"/>
      <c r="AG46" s="187"/>
      <c r="AH46" s="188"/>
      <c r="AI46" s="189"/>
      <c r="AJ46" s="184"/>
      <c r="AK46" s="189"/>
      <c r="AL46" s="184"/>
      <c r="AM46" s="186"/>
      <c r="AN46" s="187"/>
      <c r="AO46" s="188"/>
      <c r="AP46" s="32">
        <f t="shared" si="3"/>
        <v>0</v>
      </c>
      <c r="AQ46" s="60">
        <f t="shared" si="3"/>
        <v>0</v>
      </c>
      <c r="AR46" s="37" t="e">
        <f t="shared" si="0"/>
        <v>#DIV/0!</v>
      </c>
      <c r="AS46" s="40">
        <f t="shared" si="5"/>
        <v>0</v>
      </c>
      <c r="AT46" s="45"/>
      <c r="AU46" s="46"/>
    </row>
    <row r="47" spans="1:47" ht="15.75">
      <c r="A47" s="96">
        <v>43</v>
      </c>
      <c r="B47" s="362"/>
      <c r="C47" s="66"/>
      <c r="D47" s="57"/>
      <c r="E47" s="98"/>
      <c r="F47" s="130"/>
      <c r="G47" s="183"/>
      <c r="H47" s="184"/>
      <c r="I47" s="184"/>
      <c r="J47" s="184"/>
      <c r="K47" s="186"/>
      <c r="L47" s="187"/>
      <c r="M47" s="188"/>
      <c r="N47" s="189"/>
      <c r="O47" s="184"/>
      <c r="P47" s="107"/>
      <c r="Q47" s="184"/>
      <c r="R47" s="101"/>
      <c r="S47" s="187"/>
      <c r="T47" s="190"/>
      <c r="U47" s="107"/>
      <c r="V47" s="184"/>
      <c r="W47" s="191"/>
      <c r="X47" s="184"/>
      <c r="Y47" s="101"/>
      <c r="Z47" s="187"/>
      <c r="AA47" s="187"/>
      <c r="AB47" s="189"/>
      <c r="AC47" s="184"/>
      <c r="AD47" s="189"/>
      <c r="AE47" s="184"/>
      <c r="AF47" s="101"/>
      <c r="AG47" s="187"/>
      <c r="AH47" s="188"/>
      <c r="AI47" s="189"/>
      <c r="AJ47" s="184"/>
      <c r="AK47" s="189"/>
      <c r="AL47" s="184"/>
      <c r="AM47" s="186"/>
      <c r="AN47" s="187"/>
      <c r="AO47" s="188"/>
      <c r="AP47" s="32">
        <f t="shared" si="3"/>
        <v>0</v>
      </c>
      <c r="AQ47" s="33">
        <f t="shared" si="3"/>
        <v>0</v>
      </c>
      <c r="AR47" s="37" t="e">
        <f t="shared" si="0"/>
        <v>#DIV/0!</v>
      </c>
      <c r="AS47" s="40">
        <f t="shared" si="5"/>
        <v>0</v>
      </c>
      <c r="AT47" s="45"/>
      <c r="AU47" s="46"/>
    </row>
    <row r="48" spans="1:47" ht="16.5" thickBot="1">
      <c r="A48" s="89">
        <v>44</v>
      </c>
      <c r="B48" s="362"/>
      <c r="C48" s="66"/>
      <c r="D48" s="57"/>
      <c r="E48" s="98"/>
      <c r="F48" s="130"/>
      <c r="G48" s="183"/>
      <c r="H48" s="184"/>
      <c r="I48" s="184"/>
      <c r="J48" s="184"/>
      <c r="K48" s="186"/>
      <c r="L48" s="187"/>
      <c r="M48" s="188"/>
      <c r="N48" s="189"/>
      <c r="O48" s="184"/>
      <c r="P48" s="107"/>
      <c r="Q48" s="184"/>
      <c r="R48" s="101"/>
      <c r="S48" s="187"/>
      <c r="T48" s="190"/>
      <c r="U48" s="107"/>
      <c r="V48" s="184"/>
      <c r="W48" s="191"/>
      <c r="X48" s="184"/>
      <c r="Y48" s="101"/>
      <c r="Z48" s="187"/>
      <c r="AA48" s="187"/>
      <c r="AB48" s="189"/>
      <c r="AC48" s="184"/>
      <c r="AD48" s="189"/>
      <c r="AE48" s="184"/>
      <c r="AF48" s="101"/>
      <c r="AG48" s="187"/>
      <c r="AH48" s="188"/>
      <c r="AI48" s="189"/>
      <c r="AJ48" s="184"/>
      <c r="AK48" s="189"/>
      <c r="AL48" s="184"/>
      <c r="AM48" s="186"/>
      <c r="AN48" s="187"/>
      <c r="AO48" s="188"/>
      <c r="AP48" s="32">
        <f t="shared" si="3"/>
        <v>0</v>
      </c>
      <c r="AQ48" s="60">
        <f t="shared" si="3"/>
        <v>0</v>
      </c>
      <c r="AR48" s="37" t="e">
        <f t="shared" si="0"/>
        <v>#DIV/0!</v>
      </c>
      <c r="AS48" s="40">
        <f t="shared" si="5"/>
        <v>0</v>
      </c>
      <c r="AT48" s="45"/>
      <c r="AU48" s="46"/>
    </row>
    <row r="49" spans="1:47" ht="16.5" thickBot="1">
      <c r="A49" s="89">
        <v>45</v>
      </c>
      <c r="B49" s="221"/>
      <c r="C49" s="66"/>
      <c r="D49" s="57"/>
      <c r="E49" s="98"/>
      <c r="F49" s="130"/>
      <c r="G49" s="183"/>
      <c r="H49" s="184"/>
      <c r="I49" s="184"/>
      <c r="J49" s="184"/>
      <c r="K49" s="186"/>
      <c r="L49" s="187"/>
      <c r="M49" s="188"/>
      <c r="N49" s="189"/>
      <c r="O49" s="184"/>
      <c r="P49" s="107"/>
      <c r="Q49" s="184"/>
      <c r="R49" s="101"/>
      <c r="S49" s="187"/>
      <c r="T49" s="190"/>
      <c r="U49" s="107"/>
      <c r="V49" s="184"/>
      <c r="W49" s="191"/>
      <c r="X49" s="184"/>
      <c r="Y49" s="101"/>
      <c r="Z49" s="187"/>
      <c r="AA49" s="187"/>
      <c r="AB49" s="189"/>
      <c r="AC49" s="184"/>
      <c r="AD49" s="189"/>
      <c r="AE49" s="184"/>
      <c r="AF49" s="101"/>
      <c r="AG49" s="187"/>
      <c r="AH49" s="188"/>
      <c r="AI49" s="189"/>
      <c r="AJ49" s="184"/>
      <c r="AK49" s="189"/>
      <c r="AL49" s="184"/>
      <c r="AM49" s="186"/>
      <c r="AN49" s="187"/>
      <c r="AO49" s="188"/>
      <c r="AP49" s="32">
        <f t="shared" si="3"/>
        <v>0</v>
      </c>
      <c r="AQ49" s="33">
        <f t="shared" si="3"/>
        <v>0</v>
      </c>
      <c r="AR49" s="37" t="e">
        <f t="shared" si="0"/>
        <v>#DIV/0!</v>
      </c>
      <c r="AS49" s="40">
        <f t="shared" si="5"/>
        <v>0</v>
      </c>
      <c r="AT49" s="45"/>
      <c r="AU49" s="46"/>
    </row>
    <row r="50" spans="1:47" ht="16.5" thickBot="1">
      <c r="A50" s="96">
        <v>46</v>
      </c>
      <c r="B50" s="221"/>
      <c r="C50" s="66"/>
      <c r="D50" s="57"/>
      <c r="E50" s="98"/>
      <c r="F50" s="130"/>
      <c r="G50" s="183"/>
      <c r="H50" s="184"/>
      <c r="I50" s="184"/>
      <c r="J50" s="184"/>
      <c r="K50" s="186"/>
      <c r="L50" s="187"/>
      <c r="M50" s="188"/>
      <c r="N50" s="189"/>
      <c r="O50" s="184"/>
      <c r="P50" s="107"/>
      <c r="Q50" s="184"/>
      <c r="R50" s="101"/>
      <c r="S50" s="187"/>
      <c r="T50" s="190"/>
      <c r="U50" s="107"/>
      <c r="V50" s="184"/>
      <c r="W50" s="191"/>
      <c r="X50" s="184"/>
      <c r="Y50" s="101"/>
      <c r="Z50" s="187"/>
      <c r="AA50" s="187"/>
      <c r="AB50" s="189"/>
      <c r="AC50" s="184"/>
      <c r="AD50" s="189"/>
      <c r="AE50" s="184"/>
      <c r="AF50" s="101"/>
      <c r="AG50" s="187"/>
      <c r="AH50" s="188"/>
      <c r="AI50" s="189"/>
      <c r="AJ50" s="184"/>
      <c r="AK50" s="189"/>
      <c r="AL50" s="184"/>
      <c r="AM50" s="186"/>
      <c r="AN50" s="187"/>
      <c r="AO50" s="188"/>
      <c r="AP50" s="32">
        <f t="shared" si="3"/>
        <v>0</v>
      </c>
      <c r="AQ50" s="60">
        <f t="shared" si="3"/>
        <v>0</v>
      </c>
      <c r="AR50" s="37" t="e">
        <f t="shared" si="0"/>
        <v>#DIV/0!</v>
      </c>
      <c r="AS50" s="40">
        <f t="shared" si="5"/>
        <v>0</v>
      </c>
      <c r="AT50" s="45"/>
      <c r="AU50" s="46"/>
    </row>
    <row r="51" spans="1:47" ht="15.75">
      <c r="A51" s="89">
        <v>47</v>
      </c>
      <c r="B51" s="221"/>
      <c r="C51" s="66"/>
      <c r="D51" s="57"/>
      <c r="E51" s="98"/>
      <c r="F51" s="130"/>
      <c r="G51" s="183"/>
      <c r="H51" s="184"/>
      <c r="I51" s="184"/>
      <c r="J51" s="184"/>
      <c r="K51" s="186"/>
      <c r="L51" s="187"/>
      <c r="M51" s="188"/>
      <c r="N51" s="189"/>
      <c r="O51" s="184"/>
      <c r="P51" s="107"/>
      <c r="Q51" s="184"/>
      <c r="R51" s="101"/>
      <c r="S51" s="187"/>
      <c r="T51" s="190"/>
      <c r="U51" s="107"/>
      <c r="V51" s="184"/>
      <c r="W51" s="191"/>
      <c r="X51" s="184"/>
      <c r="Y51" s="101"/>
      <c r="Z51" s="187"/>
      <c r="AA51" s="187"/>
      <c r="AB51" s="189"/>
      <c r="AC51" s="184"/>
      <c r="AD51" s="189"/>
      <c r="AE51" s="184"/>
      <c r="AF51" s="101"/>
      <c r="AG51" s="187"/>
      <c r="AH51" s="188"/>
      <c r="AI51" s="189"/>
      <c r="AJ51" s="184"/>
      <c r="AK51" s="189"/>
      <c r="AL51" s="184"/>
      <c r="AM51" s="186"/>
      <c r="AN51" s="187"/>
      <c r="AO51" s="188"/>
      <c r="AP51" s="32">
        <f t="shared" si="3"/>
        <v>0</v>
      </c>
      <c r="AQ51" s="33">
        <f t="shared" si="3"/>
        <v>0</v>
      </c>
      <c r="AR51" s="37" t="e">
        <f t="shared" si="0"/>
        <v>#DIV/0!</v>
      </c>
      <c r="AS51" s="40">
        <f t="shared" si="5"/>
        <v>0</v>
      </c>
      <c r="AT51" s="45"/>
      <c r="AU51" s="46"/>
    </row>
    <row r="52" spans="1:47" ht="16.5" thickBot="1">
      <c r="A52" s="89">
        <v>48</v>
      </c>
      <c r="B52" s="362"/>
      <c r="C52" s="66"/>
      <c r="D52" s="57"/>
      <c r="E52" s="98"/>
      <c r="F52" s="130"/>
      <c r="G52" s="183"/>
      <c r="H52" s="184"/>
      <c r="I52" s="184"/>
      <c r="J52" s="184"/>
      <c r="K52" s="186"/>
      <c r="L52" s="187"/>
      <c r="M52" s="188"/>
      <c r="N52" s="189"/>
      <c r="O52" s="184"/>
      <c r="P52" s="107"/>
      <c r="Q52" s="184"/>
      <c r="R52" s="101"/>
      <c r="S52" s="187"/>
      <c r="T52" s="190"/>
      <c r="U52" s="107"/>
      <c r="V52" s="184"/>
      <c r="W52" s="191"/>
      <c r="X52" s="184"/>
      <c r="Y52" s="101"/>
      <c r="Z52" s="187"/>
      <c r="AA52" s="187"/>
      <c r="AB52" s="189"/>
      <c r="AC52" s="184"/>
      <c r="AD52" s="189"/>
      <c r="AE52" s="184"/>
      <c r="AF52" s="101"/>
      <c r="AG52" s="187"/>
      <c r="AH52" s="188"/>
      <c r="AI52" s="189"/>
      <c r="AJ52" s="184"/>
      <c r="AK52" s="189"/>
      <c r="AL52" s="184"/>
      <c r="AM52" s="186"/>
      <c r="AN52" s="187"/>
      <c r="AO52" s="188"/>
      <c r="AP52" s="32">
        <f t="shared" si="3"/>
        <v>0</v>
      </c>
      <c r="AQ52" s="60">
        <f t="shared" si="3"/>
        <v>0</v>
      </c>
      <c r="AR52" s="37" t="e">
        <f t="shared" si="0"/>
        <v>#DIV/0!</v>
      </c>
      <c r="AS52" s="40">
        <f t="shared" si="5"/>
        <v>0</v>
      </c>
      <c r="AT52" s="45"/>
      <c r="AU52" s="46"/>
    </row>
    <row r="53" spans="1:47" ht="15.75">
      <c r="A53" s="96">
        <v>49</v>
      </c>
      <c r="B53" s="221"/>
      <c r="C53" s="66"/>
      <c r="D53" s="57"/>
      <c r="E53" s="98"/>
      <c r="F53" s="130"/>
      <c r="G53" s="183"/>
      <c r="H53" s="184"/>
      <c r="I53" s="184"/>
      <c r="J53" s="184"/>
      <c r="K53" s="186"/>
      <c r="L53" s="187"/>
      <c r="M53" s="188"/>
      <c r="N53" s="189"/>
      <c r="O53" s="184"/>
      <c r="P53" s="107"/>
      <c r="Q53" s="184"/>
      <c r="R53" s="101"/>
      <c r="S53" s="187"/>
      <c r="T53" s="190"/>
      <c r="U53" s="107"/>
      <c r="V53" s="184"/>
      <c r="W53" s="191"/>
      <c r="X53" s="184"/>
      <c r="Y53" s="101"/>
      <c r="Z53" s="187"/>
      <c r="AA53" s="187"/>
      <c r="AB53" s="189"/>
      <c r="AC53" s="184"/>
      <c r="AD53" s="189"/>
      <c r="AE53" s="184"/>
      <c r="AF53" s="101"/>
      <c r="AG53" s="187"/>
      <c r="AH53" s="188"/>
      <c r="AI53" s="189"/>
      <c r="AJ53" s="184"/>
      <c r="AK53" s="189"/>
      <c r="AL53" s="184"/>
      <c r="AM53" s="186"/>
      <c r="AN53" s="187"/>
      <c r="AO53" s="188"/>
      <c r="AP53" s="32">
        <f t="shared" si="3"/>
        <v>0</v>
      </c>
      <c r="AQ53" s="33">
        <f t="shared" si="3"/>
        <v>0</v>
      </c>
      <c r="AR53" s="37" t="e">
        <f t="shared" si="0"/>
        <v>#DIV/0!</v>
      </c>
      <c r="AS53" s="40">
        <f t="shared" si="5"/>
        <v>0</v>
      </c>
      <c r="AT53" s="45"/>
      <c r="AU53" s="46"/>
    </row>
    <row r="54" spans="1:47" ht="16.5" thickBot="1">
      <c r="A54" s="89">
        <v>50</v>
      </c>
      <c r="B54" s="221"/>
      <c r="C54" s="66"/>
      <c r="D54" s="57"/>
      <c r="E54" s="98"/>
      <c r="F54" s="130"/>
      <c r="G54" s="183"/>
      <c r="H54" s="184"/>
      <c r="I54" s="184"/>
      <c r="J54" s="184"/>
      <c r="K54" s="186"/>
      <c r="L54" s="187"/>
      <c r="M54" s="188"/>
      <c r="N54" s="189"/>
      <c r="O54" s="184"/>
      <c r="P54" s="107"/>
      <c r="Q54" s="184"/>
      <c r="R54" s="101"/>
      <c r="S54" s="187"/>
      <c r="T54" s="190"/>
      <c r="U54" s="107"/>
      <c r="V54" s="184"/>
      <c r="W54" s="191"/>
      <c r="X54" s="184"/>
      <c r="Y54" s="101"/>
      <c r="Z54" s="187"/>
      <c r="AA54" s="187"/>
      <c r="AB54" s="189"/>
      <c r="AC54" s="184"/>
      <c r="AD54" s="189"/>
      <c r="AE54" s="184"/>
      <c r="AF54" s="101"/>
      <c r="AG54" s="187"/>
      <c r="AH54" s="188"/>
      <c r="AI54" s="189"/>
      <c r="AJ54" s="184"/>
      <c r="AK54" s="189"/>
      <c r="AL54" s="184"/>
      <c r="AM54" s="186"/>
      <c r="AN54" s="187"/>
      <c r="AO54" s="188"/>
      <c r="AP54" s="32">
        <f t="shared" si="3"/>
        <v>0</v>
      </c>
      <c r="AQ54" s="60">
        <f t="shared" si="3"/>
        <v>0</v>
      </c>
      <c r="AR54" s="37" t="e">
        <f t="shared" si="0"/>
        <v>#DIV/0!</v>
      </c>
      <c r="AS54" s="40">
        <f t="shared" si="5"/>
        <v>0</v>
      </c>
      <c r="AT54" s="45"/>
      <c r="AU54" s="46"/>
    </row>
    <row r="55" spans="1:47" ht="16.5" thickBot="1">
      <c r="A55" s="89">
        <v>51</v>
      </c>
      <c r="B55" s="221"/>
      <c r="C55" s="85"/>
      <c r="D55" s="84"/>
      <c r="E55" s="98"/>
      <c r="F55" s="130"/>
      <c r="G55" s="183"/>
      <c r="H55" s="184"/>
      <c r="I55" s="184"/>
      <c r="J55" s="184"/>
      <c r="K55" s="186"/>
      <c r="L55" s="187"/>
      <c r="M55" s="188"/>
      <c r="N55" s="189"/>
      <c r="O55" s="184"/>
      <c r="P55" s="107"/>
      <c r="Q55" s="184"/>
      <c r="R55" s="101"/>
      <c r="S55" s="187"/>
      <c r="T55" s="190"/>
      <c r="U55" s="107"/>
      <c r="V55" s="184"/>
      <c r="W55" s="191"/>
      <c r="X55" s="184"/>
      <c r="Y55" s="101"/>
      <c r="Z55" s="187"/>
      <c r="AA55" s="187"/>
      <c r="AB55" s="189"/>
      <c r="AC55" s="184"/>
      <c r="AD55" s="189"/>
      <c r="AE55" s="184"/>
      <c r="AF55" s="101"/>
      <c r="AG55" s="187"/>
      <c r="AH55" s="188"/>
      <c r="AI55" s="189"/>
      <c r="AJ55" s="184"/>
      <c r="AK55" s="189"/>
      <c r="AL55" s="184"/>
      <c r="AM55" s="186"/>
      <c r="AN55" s="187"/>
      <c r="AO55" s="188"/>
      <c r="AP55" s="32">
        <f t="shared" si="3"/>
        <v>0</v>
      </c>
      <c r="AQ55" s="33">
        <f t="shared" si="3"/>
        <v>0</v>
      </c>
      <c r="AR55" s="37" t="e">
        <f t="shared" si="0"/>
        <v>#DIV/0!</v>
      </c>
      <c r="AS55" s="40">
        <f t="shared" si="5"/>
        <v>0</v>
      </c>
      <c r="AT55" s="45"/>
      <c r="AU55" s="46"/>
    </row>
    <row r="56" spans="1:47" ht="16.5" thickBot="1">
      <c r="A56" s="96">
        <v>52</v>
      </c>
      <c r="B56" s="221"/>
      <c r="C56" s="66"/>
      <c r="D56" s="57"/>
      <c r="E56" s="98"/>
      <c r="F56" s="130"/>
      <c r="G56" s="183"/>
      <c r="H56" s="184"/>
      <c r="I56" s="184"/>
      <c r="J56" s="184"/>
      <c r="K56" s="186"/>
      <c r="L56" s="187"/>
      <c r="M56" s="188"/>
      <c r="N56" s="189"/>
      <c r="O56" s="184"/>
      <c r="P56" s="107"/>
      <c r="Q56" s="184"/>
      <c r="R56" s="101"/>
      <c r="S56" s="187"/>
      <c r="T56" s="190"/>
      <c r="U56" s="107"/>
      <c r="V56" s="184"/>
      <c r="W56" s="191"/>
      <c r="X56" s="184"/>
      <c r="Y56" s="101"/>
      <c r="Z56" s="187"/>
      <c r="AA56" s="187"/>
      <c r="AB56" s="189"/>
      <c r="AC56" s="184"/>
      <c r="AD56" s="189"/>
      <c r="AE56" s="184"/>
      <c r="AF56" s="101"/>
      <c r="AG56" s="187"/>
      <c r="AH56" s="188"/>
      <c r="AI56" s="189"/>
      <c r="AJ56" s="184"/>
      <c r="AK56" s="189"/>
      <c r="AL56" s="184"/>
      <c r="AM56" s="186"/>
      <c r="AN56" s="187"/>
      <c r="AO56" s="188"/>
      <c r="AP56" s="32">
        <f t="shared" si="3"/>
        <v>0</v>
      </c>
      <c r="AQ56" s="60">
        <f t="shared" si="3"/>
        <v>0</v>
      </c>
      <c r="AR56" s="37" t="e">
        <f t="shared" si="0"/>
        <v>#DIV/0!</v>
      </c>
      <c r="AS56" s="40">
        <f t="shared" si="5"/>
        <v>0</v>
      </c>
      <c r="AT56" s="45"/>
      <c r="AU56" s="46"/>
    </row>
    <row r="57" spans="1:47" ht="15.75">
      <c r="A57" s="89">
        <v>53</v>
      </c>
      <c r="B57" s="221"/>
      <c r="C57" s="66"/>
      <c r="D57" s="57"/>
      <c r="E57" s="98"/>
      <c r="F57" s="130"/>
      <c r="G57" s="183"/>
      <c r="H57" s="184"/>
      <c r="I57" s="184"/>
      <c r="J57" s="184"/>
      <c r="K57" s="186"/>
      <c r="L57" s="187"/>
      <c r="M57" s="188"/>
      <c r="N57" s="189"/>
      <c r="O57" s="184"/>
      <c r="P57" s="107"/>
      <c r="Q57" s="184"/>
      <c r="R57" s="101"/>
      <c r="S57" s="187"/>
      <c r="T57" s="190"/>
      <c r="U57" s="107"/>
      <c r="V57" s="184"/>
      <c r="W57" s="191"/>
      <c r="X57" s="184"/>
      <c r="Y57" s="101"/>
      <c r="Z57" s="187"/>
      <c r="AA57" s="187"/>
      <c r="AB57" s="189"/>
      <c r="AC57" s="184"/>
      <c r="AD57" s="189"/>
      <c r="AE57" s="184"/>
      <c r="AF57" s="101"/>
      <c r="AG57" s="187"/>
      <c r="AH57" s="188"/>
      <c r="AI57" s="189"/>
      <c r="AJ57" s="184"/>
      <c r="AK57" s="189"/>
      <c r="AL57" s="184"/>
      <c r="AM57" s="186"/>
      <c r="AN57" s="187"/>
      <c r="AO57" s="188"/>
      <c r="AP57" s="32">
        <f t="shared" si="3"/>
        <v>0</v>
      </c>
      <c r="AQ57" s="33">
        <f t="shared" si="3"/>
        <v>0</v>
      </c>
      <c r="AR57" s="37" t="e">
        <f t="shared" si="0"/>
        <v>#DIV/0!</v>
      </c>
      <c r="AS57" s="40">
        <f t="shared" si="5"/>
        <v>0</v>
      </c>
      <c r="AT57" s="45"/>
      <c r="AU57" s="46"/>
    </row>
    <row r="58" spans="1:47" ht="16.5" thickBot="1">
      <c r="A58" s="89">
        <v>54</v>
      </c>
      <c r="B58" s="221"/>
      <c r="C58" s="66"/>
      <c r="D58" s="57"/>
      <c r="E58" s="98"/>
      <c r="F58" s="130"/>
      <c r="G58" s="183"/>
      <c r="H58" s="184"/>
      <c r="I58" s="184"/>
      <c r="J58" s="184"/>
      <c r="K58" s="186"/>
      <c r="L58" s="187"/>
      <c r="M58" s="188"/>
      <c r="N58" s="189"/>
      <c r="O58" s="184"/>
      <c r="P58" s="107"/>
      <c r="Q58" s="184"/>
      <c r="R58" s="101"/>
      <c r="S58" s="187"/>
      <c r="T58" s="190"/>
      <c r="U58" s="107"/>
      <c r="V58" s="184"/>
      <c r="W58" s="191"/>
      <c r="X58" s="184"/>
      <c r="Y58" s="101"/>
      <c r="Z58" s="187"/>
      <c r="AA58" s="187"/>
      <c r="AB58" s="189"/>
      <c r="AC58" s="184"/>
      <c r="AD58" s="189"/>
      <c r="AE58" s="184"/>
      <c r="AF58" s="101"/>
      <c r="AG58" s="187"/>
      <c r="AH58" s="188"/>
      <c r="AI58" s="189"/>
      <c r="AJ58" s="184"/>
      <c r="AK58" s="189"/>
      <c r="AL58" s="184"/>
      <c r="AM58" s="186"/>
      <c r="AN58" s="187"/>
      <c r="AO58" s="188"/>
      <c r="AP58" s="32">
        <f t="shared" si="3"/>
        <v>0</v>
      </c>
      <c r="AQ58" s="60">
        <f t="shared" si="3"/>
        <v>0</v>
      </c>
      <c r="AR58" s="37" t="e">
        <f t="shared" si="0"/>
        <v>#DIV/0!</v>
      </c>
      <c r="AS58" s="40" t="s">
        <v>87</v>
      </c>
      <c r="AT58" s="45"/>
      <c r="AU58" s="46"/>
    </row>
    <row r="59" spans="1:47" ht="15.75">
      <c r="A59" s="96">
        <v>55</v>
      </c>
      <c r="B59" s="221"/>
      <c r="C59" s="66"/>
      <c r="D59" s="57"/>
      <c r="E59" s="98"/>
      <c r="F59" s="130"/>
      <c r="G59" s="183"/>
      <c r="H59" s="184"/>
      <c r="I59" s="184"/>
      <c r="J59" s="184"/>
      <c r="K59" s="186"/>
      <c r="L59" s="187"/>
      <c r="M59" s="188"/>
      <c r="N59" s="189"/>
      <c r="O59" s="184"/>
      <c r="P59" s="107"/>
      <c r="Q59" s="184"/>
      <c r="R59" s="101"/>
      <c r="S59" s="187"/>
      <c r="T59" s="190"/>
      <c r="U59" s="107"/>
      <c r="V59" s="184"/>
      <c r="W59" s="191"/>
      <c r="X59" s="184"/>
      <c r="Y59" s="101"/>
      <c r="Z59" s="187"/>
      <c r="AA59" s="187"/>
      <c r="AB59" s="189"/>
      <c r="AC59" s="184"/>
      <c r="AD59" s="189"/>
      <c r="AE59" s="184"/>
      <c r="AF59" s="101"/>
      <c r="AG59" s="187"/>
      <c r="AH59" s="188"/>
      <c r="AI59" s="189"/>
      <c r="AJ59" s="184"/>
      <c r="AK59" s="189"/>
      <c r="AL59" s="184"/>
      <c r="AM59" s="186"/>
      <c r="AN59" s="187"/>
      <c r="AO59" s="188"/>
      <c r="AP59" s="32">
        <f t="shared" si="3"/>
        <v>0</v>
      </c>
      <c r="AQ59" s="33">
        <f t="shared" si="3"/>
        <v>0</v>
      </c>
      <c r="AR59" s="37" t="e">
        <f t="shared" si="0"/>
        <v>#DIV/0!</v>
      </c>
      <c r="AS59" s="40">
        <f t="shared" ref="AS59:AS80" si="6">AT59</f>
        <v>0</v>
      </c>
      <c r="AT59" s="45"/>
      <c r="AU59" s="46"/>
    </row>
    <row r="60" spans="1:47" ht="16.5" thickBot="1">
      <c r="A60" s="89">
        <v>56</v>
      </c>
      <c r="B60" s="221"/>
      <c r="C60" s="67"/>
      <c r="D60" s="59"/>
      <c r="E60" s="98"/>
      <c r="F60" s="130"/>
      <c r="G60" s="183"/>
      <c r="H60" s="184"/>
      <c r="I60" s="184"/>
      <c r="J60" s="184"/>
      <c r="K60" s="186"/>
      <c r="L60" s="187"/>
      <c r="M60" s="188"/>
      <c r="N60" s="189"/>
      <c r="O60" s="184"/>
      <c r="P60" s="107"/>
      <c r="Q60" s="184"/>
      <c r="R60" s="101"/>
      <c r="S60" s="187"/>
      <c r="T60" s="190"/>
      <c r="U60" s="107"/>
      <c r="V60" s="184"/>
      <c r="W60" s="191"/>
      <c r="X60" s="184"/>
      <c r="Y60" s="101"/>
      <c r="Z60" s="187"/>
      <c r="AA60" s="187"/>
      <c r="AB60" s="189"/>
      <c r="AC60" s="184"/>
      <c r="AD60" s="189"/>
      <c r="AE60" s="184"/>
      <c r="AF60" s="101"/>
      <c r="AG60" s="187"/>
      <c r="AH60" s="188"/>
      <c r="AI60" s="189"/>
      <c r="AJ60" s="184"/>
      <c r="AK60" s="189"/>
      <c r="AL60" s="184"/>
      <c r="AM60" s="186"/>
      <c r="AN60" s="187"/>
      <c r="AO60" s="188"/>
      <c r="AP60" s="32">
        <f t="shared" si="3"/>
        <v>0</v>
      </c>
      <c r="AQ60" s="60">
        <f t="shared" si="3"/>
        <v>0</v>
      </c>
      <c r="AR60" s="37" t="e">
        <f t="shared" si="0"/>
        <v>#DIV/0!</v>
      </c>
      <c r="AS60" s="40">
        <f t="shared" si="6"/>
        <v>0</v>
      </c>
      <c r="AT60" s="45"/>
      <c r="AU60" s="46"/>
    </row>
    <row r="61" spans="1:47" ht="16.5" thickBot="1">
      <c r="A61" s="89">
        <v>57</v>
      </c>
      <c r="B61" s="221"/>
      <c r="C61" s="66"/>
      <c r="D61" s="57"/>
      <c r="E61" s="98"/>
      <c r="F61" s="130"/>
      <c r="G61" s="183"/>
      <c r="H61" s="184"/>
      <c r="I61" s="184"/>
      <c r="J61" s="184"/>
      <c r="K61" s="186"/>
      <c r="L61" s="187"/>
      <c r="M61" s="188"/>
      <c r="N61" s="189"/>
      <c r="O61" s="184"/>
      <c r="P61" s="107"/>
      <c r="Q61" s="184"/>
      <c r="R61" s="101"/>
      <c r="S61" s="187"/>
      <c r="T61" s="190"/>
      <c r="U61" s="107"/>
      <c r="V61" s="184"/>
      <c r="W61" s="191"/>
      <c r="X61" s="184"/>
      <c r="Y61" s="101"/>
      <c r="Z61" s="187"/>
      <c r="AA61" s="187"/>
      <c r="AB61" s="189"/>
      <c r="AC61" s="184"/>
      <c r="AD61" s="189"/>
      <c r="AE61" s="184"/>
      <c r="AF61" s="101"/>
      <c r="AG61" s="187"/>
      <c r="AH61" s="188"/>
      <c r="AI61" s="189"/>
      <c r="AJ61" s="184"/>
      <c r="AK61" s="189"/>
      <c r="AL61" s="184"/>
      <c r="AM61" s="186"/>
      <c r="AN61" s="187"/>
      <c r="AO61" s="188"/>
      <c r="AP61" s="32">
        <f t="shared" si="3"/>
        <v>0</v>
      </c>
      <c r="AQ61" s="33">
        <f t="shared" si="3"/>
        <v>0</v>
      </c>
      <c r="AR61" s="37" t="e">
        <f t="shared" si="0"/>
        <v>#DIV/0!</v>
      </c>
      <c r="AS61" s="40">
        <f t="shared" si="6"/>
        <v>0</v>
      </c>
      <c r="AT61" s="45"/>
      <c r="AU61" s="46"/>
    </row>
    <row r="62" spans="1:47" ht="16.5" thickBot="1">
      <c r="A62" s="96">
        <v>58</v>
      </c>
      <c r="B62" s="221"/>
      <c r="C62" s="66"/>
      <c r="D62" s="57"/>
      <c r="E62" s="98"/>
      <c r="F62" s="130"/>
      <c r="G62" s="183"/>
      <c r="H62" s="184"/>
      <c r="I62" s="184"/>
      <c r="J62" s="184"/>
      <c r="K62" s="186"/>
      <c r="L62" s="187"/>
      <c r="M62" s="188"/>
      <c r="N62" s="189"/>
      <c r="O62" s="184"/>
      <c r="P62" s="107"/>
      <c r="Q62" s="184"/>
      <c r="R62" s="101"/>
      <c r="S62" s="187"/>
      <c r="T62" s="190"/>
      <c r="U62" s="107"/>
      <c r="V62" s="184"/>
      <c r="W62" s="191"/>
      <c r="X62" s="184"/>
      <c r="Y62" s="101"/>
      <c r="Z62" s="187"/>
      <c r="AA62" s="187"/>
      <c r="AB62" s="189"/>
      <c r="AC62" s="184"/>
      <c r="AD62" s="189"/>
      <c r="AE62" s="184"/>
      <c r="AF62" s="101"/>
      <c r="AG62" s="187"/>
      <c r="AH62" s="188"/>
      <c r="AI62" s="189"/>
      <c r="AJ62" s="184"/>
      <c r="AK62" s="189"/>
      <c r="AL62" s="184"/>
      <c r="AM62" s="186"/>
      <c r="AN62" s="187"/>
      <c r="AO62" s="188"/>
      <c r="AP62" s="32">
        <f t="shared" si="3"/>
        <v>0</v>
      </c>
      <c r="AQ62" s="60">
        <f t="shared" si="3"/>
        <v>0</v>
      </c>
      <c r="AR62" s="37" t="e">
        <f t="shared" si="0"/>
        <v>#DIV/0!</v>
      </c>
      <c r="AS62" s="40">
        <f t="shared" si="6"/>
        <v>0</v>
      </c>
      <c r="AT62" s="45"/>
      <c r="AU62" s="46"/>
    </row>
    <row r="63" spans="1:47" ht="15.75">
      <c r="A63" s="89">
        <v>59</v>
      </c>
      <c r="B63" s="221"/>
      <c r="C63" s="66"/>
      <c r="D63" s="57"/>
      <c r="E63" s="98"/>
      <c r="F63" s="130"/>
      <c r="G63" s="183"/>
      <c r="H63" s="184"/>
      <c r="I63" s="184"/>
      <c r="J63" s="184"/>
      <c r="K63" s="186"/>
      <c r="L63" s="187"/>
      <c r="M63" s="188"/>
      <c r="N63" s="189"/>
      <c r="O63" s="184"/>
      <c r="P63" s="107"/>
      <c r="Q63" s="184"/>
      <c r="R63" s="101"/>
      <c r="S63" s="187"/>
      <c r="T63" s="190"/>
      <c r="U63" s="107"/>
      <c r="V63" s="184"/>
      <c r="W63" s="191"/>
      <c r="X63" s="184"/>
      <c r="Y63" s="101"/>
      <c r="Z63" s="187"/>
      <c r="AA63" s="187"/>
      <c r="AB63" s="189"/>
      <c r="AC63" s="184"/>
      <c r="AD63" s="189"/>
      <c r="AE63" s="184"/>
      <c r="AF63" s="101"/>
      <c r="AG63" s="187"/>
      <c r="AH63" s="188"/>
      <c r="AI63" s="189"/>
      <c r="AJ63" s="184"/>
      <c r="AK63" s="189"/>
      <c r="AL63" s="184"/>
      <c r="AM63" s="186"/>
      <c r="AN63" s="187"/>
      <c r="AO63" s="188"/>
      <c r="AP63" s="32">
        <f t="shared" si="3"/>
        <v>0</v>
      </c>
      <c r="AQ63" s="33">
        <f t="shared" si="3"/>
        <v>0</v>
      </c>
      <c r="AR63" s="37" t="e">
        <f t="shared" si="0"/>
        <v>#DIV/0!</v>
      </c>
      <c r="AS63" s="40">
        <f t="shared" si="6"/>
        <v>0</v>
      </c>
      <c r="AT63" s="45"/>
      <c r="AU63" s="46"/>
    </row>
    <row r="64" spans="1:47" ht="16.5" thickBot="1">
      <c r="A64" s="89">
        <v>60</v>
      </c>
      <c r="B64" s="221"/>
      <c r="C64" s="66"/>
      <c r="D64" s="57"/>
      <c r="E64" s="98"/>
      <c r="F64" s="130"/>
      <c r="G64" s="183"/>
      <c r="H64" s="184"/>
      <c r="I64" s="184"/>
      <c r="J64" s="184"/>
      <c r="K64" s="186"/>
      <c r="L64" s="187"/>
      <c r="M64" s="188"/>
      <c r="N64" s="189"/>
      <c r="O64" s="184"/>
      <c r="P64" s="107"/>
      <c r="Q64" s="184"/>
      <c r="R64" s="101"/>
      <c r="S64" s="187"/>
      <c r="T64" s="190"/>
      <c r="U64" s="107"/>
      <c r="V64" s="184"/>
      <c r="W64" s="191"/>
      <c r="X64" s="184"/>
      <c r="Y64" s="101"/>
      <c r="Z64" s="187"/>
      <c r="AA64" s="187"/>
      <c r="AB64" s="189"/>
      <c r="AC64" s="184"/>
      <c r="AD64" s="189"/>
      <c r="AE64" s="184"/>
      <c r="AF64" s="101"/>
      <c r="AG64" s="187"/>
      <c r="AH64" s="188"/>
      <c r="AI64" s="189"/>
      <c r="AJ64" s="184"/>
      <c r="AK64" s="189"/>
      <c r="AL64" s="184"/>
      <c r="AM64" s="186"/>
      <c r="AN64" s="187"/>
      <c r="AO64" s="188"/>
      <c r="AP64" s="32">
        <f t="shared" si="3"/>
        <v>0</v>
      </c>
      <c r="AQ64" s="60">
        <f t="shared" si="3"/>
        <v>0</v>
      </c>
      <c r="AR64" s="37" t="e">
        <f t="shared" si="0"/>
        <v>#DIV/0!</v>
      </c>
      <c r="AS64" s="40">
        <f t="shared" si="6"/>
        <v>0</v>
      </c>
      <c r="AT64" s="45"/>
      <c r="AU64" s="46"/>
    </row>
    <row r="65" spans="1:47" ht="15.75">
      <c r="A65" s="96">
        <v>61</v>
      </c>
      <c r="B65" s="180"/>
      <c r="C65" s="66"/>
      <c r="D65" s="220"/>
      <c r="E65" s="98"/>
      <c r="F65" s="130"/>
      <c r="G65" s="183"/>
      <c r="H65" s="184"/>
      <c r="I65" s="184"/>
      <c r="J65" s="184"/>
      <c r="K65" s="186"/>
      <c r="L65" s="187"/>
      <c r="M65" s="188"/>
      <c r="N65" s="189"/>
      <c r="O65" s="184"/>
      <c r="P65" s="107"/>
      <c r="Q65" s="184"/>
      <c r="R65" s="101"/>
      <c r="S65" s="187"/>
      <c r="T65" s="190"/>
      <c r="U65" s="107"/>
      <c r="V65" s="184"/>
      <c r="W65" s="191"/>
      <c r="X65" s="184"/>
      <c r="Y65" s="101"/>
      <c r="Z65" s="187"/>
      <c r="AA65" s="187"/>
      <c r="AB65" s="189"/>
      <c r="AC65" s="184"/>
      <c r="AD65" s="189"/>
      <c r="AE65" s="184"/>
      <c r="AF65" s="101"/>
      <c r="AG65" s="187"/>
      <c r="AH65" s="188"/>
      <c r="AI65" s="189"/>
      <c r="AJ65" s="184"/>
      <c r="AK65" s="189"/>
      <c r="AL65" s="184"/>
      <c r="AM65" s="186"/>
      <c r="AN65" s="187"/>
      <c r="AO65" s="188"/>
      <c r="AP65" s="32">
        <f t="shared" si="3"/>
        <v>0</v>
      </c>
      <c r="AQ65" s="33">
        <f t="shared" si="3"/>
        <v>0</v>
      </c>
      <c r="AR65" s="37" t="e">
        <f t="shared" si="0"/>
        <v>#DIV/0!</v>
      </c>
      <c r="AS65" s="40">
        <f t="shared" si="6"/>
        <v>0</v>
      </c>
      <c r="AT65" s="45"/>
      <c r="AU65" s="46"/>
    </row>
    <row r="66" spans="1:47" ht="16.5" thickBot="1">
      <c r="A66" s="89">
        <v>62</v>
      </c>
      <c r="B66" s="180"/>
      <c r="C66" s="66"/>
      <c r="D66" s="221"/>
      <c r="E66" s="98"/>
      <c r="F66" s="130"/>
      <c r="G66" s="183"/>
      <c r="H66" s="184"/>
      <c r="I66" s="184"/>
      <c r="J66" s="184"/>
      <c r="K66" s="186"/>
      <c r="L66" s="187"/>
      <c r="M66" s="188"/>
      <c r="N66" s="189"/>
      <c r="O66" s="184"/>
      <c r="P66" s="107"/>
      <c r="Q66" s="184"/>
      <c r="R66" s="101"/>
      <c r="S66" s="187"/>
      <c r="T66" s="190"/>
      <c r="U66" s="107"/>
      <c r="V66" s="184"/>
      <c r="W66" s="191"/>
      <c r="X66" s="184"/>
      <c r="Y66" s="101"/>
      <c r="Z66" s="187"/>
      <c r="AA66" s="187"/>
      <c r="AB66" s="189"/>
      <c r="AC66" s="184"/>
      <c r="AD66" s="189"/>
      <c r="AE66" s="184"/>
      <c r="AF66" s="101"/>
      <c r="AG66" s="187"/>
      <c r="AH66" s="188"/>
      <c r="AI66" s="189"/>
      <c r="AJ66" s="184"/>
      <c r="AK66" s="189"/>
      <c r="AL66" s="184"/>
      <c r="AM66" s="186"/>
      <c r="AN66" s="187"/>
      <c r="AO66" s="188"/>
      <c r="AP66" s="32">
        <f t="shared" si="3"/>
        <v>0</v>
      </c>
      <c r="AQ66" s="60">
        <f t="shared" si="3"/>
        <v>0</v>
      </c>
      <c r="AR66" s="37" t="e">
        <f t="shared" si="0"/>
        <v>#DIV/0!</v>
      </c>
      <c r="AS66" s="40">
        <f t="shared" si="6"/>
        <v>0</v>
      </c>
      <c r="AT66" s="45"/>
      <c r="AU66" s="46"/>
    </row>
    <row r="67" spans="1:47" ht="16.5" thickBot="1">
      <c r="A67" s="89">
        <v>63</v>
      </c>
      <c r="B67" s="180"/>
      <c r="C67" s="66"/>
      <c r="D67" s="221"/>
      <c r="E67" s="98"/>
      <c r="F67" s="130"/>
      <c r="G67" s="183"/>
      <c r="H67" s="184"/>
      <c r="I67" s="184"/>
      <c r="J67" s="184"/>
      <c r="K67" s="186"/>
      <c r="L67" s="187"/>
      <c r="M67" s="188"/>
      <c r="N67" s="189"/>
      <c r="O67" s="184"/>
      <c r="P67" s="107"/>
      <c r="Q67" s="184"/>
      <c r="R67" s="101"/>
      <c r="S67" s="187"/>
      <c r="T67" s="190"/>
      <c r="U67" s="107"/>
      <c r="V67" s="184"/>
      <c r="W67" s="191"/>
      <c r="X67" s="184"/>
      <c r="Y67" s="101"/>
      <c r="Z67" s="187"/>
      <c r="AA67" s="187"/>
      <c r="AB67" s="189"/>
      <c r="AC67" s="184"/>
      <c r="AD67" s="189"/>
      <c r="AE67" s="184"/>
      <c r="AF67" s="101"/>
      <c r="AG67" s="187"/>
      <c r="AH67" s="188"/>
      <c r="AI67" s="189"/>
      <c r="AJ67" s="184"/>
      <c r="AK67" s="189"/>
      <c r="AL67" s="184"/>
      <c r="AM67" s="186"/>
      <c r="AN67" s="187"/>
      <c r="AO67" s="188"/>
      <c r="AP67" s="32">
        <f t="shared" si="3"/>
        <v>0</v>
      </c>
      <c r="AQ67" s="33">
        <f t="shared" si="3"/>
        <v>0</v>
      </c>
      <c r="AR67" s="37" t="e">
        <f t="shared" si="0"/>
        <v>#DIV/0!</v>
      </c>
      <c r="AS67" s="40">
        <f t="shared" si="6"/>
        <v>0</v>
      </c>
      <c r="AT67" s="45"/>
      <c r="AU67" s="46"/>
    </row>
    <row r="68" spans="1:47" ht="16.5" thickBot="1">
      <c r="A68" s="96">
        <v>64</v>
      </c>
      <c r="B68" s="180"/>
      <c r="C68" s="66"/>
      <c r="D68" s="221"/>
      <c r="E68" s="98"/>
      <c r="F68" s="130"/>
      <c r="G68" s="183"/>
      <c r="H68" s="184"/>
      <c r="I68" s="184"/>
      <c r="J68" s="184"/>
      <c r="K68" s="186"/>
      <c r="L68" s="187"/>
      <c r="M68" s="188"/>
      <c r="N68" s="189"/>
      <c r="O68" s="184"/>
      <c r="P68" s="107"/>
      <c r="Q68" s="184"/>
      <c r="R68" s="101"/>
      <c r="S68" s="187"/>
      <c r="T68" s="190"/>
      <c r="U68" s="107"/>
      <c r="V68" s="184"/>
      <c r="W68" s="191"/>
      <c r="X68" s="184"/>
      <c r="Y68" s="101"/>
      <c r="Z68" s="187"/>
      <c r="AA68" s="187"/>
      <c r="AB68" s="189"/>
      <c r="AC68" s="184"/>
      <c r="AD68" s="189"/>
      <c r="AE68" s="184"/>
      <c r="AF68" s="101"/>
      <c r="AG68" s="187"/>
      <c r="AH68" s="188"/>
      <c r="AI68" s="189"/>
      <c r="AJ68" s="184"/>
      <c r="AK68" s="189"/>
      <c r="AL68" s="184"/>
      <c r="AM68" s="186"/>
      <c r="AN68" s="187"/>
      <c r="AO68" s="188"/>
      <c r="AP68" s="32">
        <f t="shared" si="3"/>
        <v>0</v>
      </c>
      <c r="AQ68" s="60">
        <f t="shared" si="3"/>
        <v>0</v>
      </c>
      <c r="AR68" s="37" t="e">
        <f t="shared" si="0"/>
        <v>#DIV/0!</v>
      </c>
      <c r="AS68" s="40">
        <f t="shared" si="6"/>
        <v>0</v>
      </c>
      <c r="AT68" s="45"/>
      <c r="AU68" s="46"/>
    </row>
    <row r="69" spans="1:47" ht="15.75">
      <c r="A69" s="89">
        <v>65</v>
      </c>
      <c r="B69" s="180"/>
      <c r="C69" s="66"/>
      <c r="D69" s="221"/>
      <c r="E69" s="98"/>
      <c r="F69" s="130"/>
      <c r="G69" s="183"/>
      <c r="H69" s="184"/>
      <c r="I69" s="184"/>
      <c r="J69" s="184"/>
      <c r="K69" s="186"/>
      <c r="L69" s="187"/>
      <c r="M69" s="188"/>
      <c r="N69" s="189"/>
      <c r="O69" s="184"/>
      <c r="P69" s="107"/>
      <c r="Q69" s="184"/>
      <c r="R69" s="101"/>
      <c r="S69" s="187"/>
      <c r="T69" s="190"/>
      <c r="U69" s="107"/>
      <c r="V69" s="184"/>
      <c r="W69" s="191"/>
      <c r="X69" s="184"/>
      <c r="Y69" s="101"/>
      <c r="Z69" s="187"/>
      <c r="AA69" s="187"/>
      <c r="AB69" s="189"/>
      <c r="AC69" s="184"/>
      <c r="AD69" s="189"/>
      <c r="AE69" s="184"/>
      <c r="AF69" s="101"/>
      <c r="AG69" s="187"/>
      <c r="AH69" s="188"/>
      <c r="AI69" s="189"/>
      <c r="AJ69" s="184"/>
      <c r="AK69" s="189"/>
      <c r="AL69" s="184"/>
      <c r="AM69" s="186"/>
      <c r="AN69" s="187"/>
      <c r="AO69" s="188"/>
      <c r="AP69" s="32">
        <f t="shared" si="3"/>
        <v>0</v>
      </c>
      <c r="AQ69" s="33">
        <f t="shared" si="3"/>
        <v>0</v>
      </c>
      <c r="AR69" s="37" t="e">
        <f t="shared" ref="AR69:AR132" si="7">AP69/(AP69+AQ69)</f>
        <v>#DIV/0!</v>
      </c>
      <c r="AS69" s="40">
        <f t="shared" si="6"/>
        <v>0</v>
      </c>
      <c r="AT69" s="45"/>
      <c r="AU69" s="46"/>
    </row>
    <row r="70" spans="1:47" ht="16.5" thickBot="1">
      <c r="A70" s="89">
        <v>66</v>
      </c>
      <c r="B70" s="179"/>
      <c r="C70" s="67"/>
      <c r="D70" s="221"/>
      <c r="E70" s="98"/>
      <c r="F70" s="130"/>
      <c r="G70" s="183"/>
      <c r="H70" s="184"/>
      <c r="I70" s="184"/>
      <c r="J70" s="184"/>
      <c r="K70" s="186"/>
      <c r="L70" s="187"/>
      <c r="M70" s="188"/>
      <c r="N70" s="189"/>
      <c r="O70" s="184"/>
      <c r="P70" s="107"/>
      <c r="Q70" s="184"/>
      <c r="R70" s="101"/>
      <c r="S70" s="187"/>
      <c r="T70" s="190"/>
      <c r="U70" s="107"/>
      <c r="V70" s="184"/>
      <c r="W70" s="191"/>
      <c r="X70" s="184"/>
      <c r="Y70" s="101"/>
      <c r="Z70" s="187"/>
      <c r="AA70" s="187"/>
      <c r="AB70" s="189"/>
      <c r="AC70" s="184"/>
      <c r="AD70" s="189"/>
      <c r="AE70" s="184"/>
      <c r="AF70" s="101"/>
      <c r="AG70" s="187"/>
      <c r="AH70" s="188"/>
      <c r="AI70" s="189"/>
      <c r="AJ70" s="184"/>
      <c r="AK70" s="189"/>
      <c r="AL70" s="184"/>
      <c r="AM70" s="186"/>
      <c r="AN70" s="187"/>
      <c r="AO70" s="188"/>
      <c r="AP70" s="32">
        <f t="shared" si="3"/>
        <v>0</v>
      </c>
      <c r="AQ70" s="60">
        <f t="shared" si="3"/>
        <v>0</v>
      </c>
      <c r="AR70" s="37" t="e">
        <f t="shared" si="7"/>
        <v>#DIV/0!</v>
      </c>
      <c r="AS70" s="40">
        <f t="shared" si="6"/>
        <v>0</v>
      </c>
      <c r="AT70" s="45"/>
      <c r="AU70" s="46"/>
    </row>
    <row r="71" spans="1:47" ht="15.75">
      <c r="A71" s="96">
        <v>67</v>
      </c>
      <c r="B71" s="180"/>
      <c r="C71" s="66"/>
      <c r="D71" s="221"/>
      <c r="E71" s="98"/>
      <c r="F71" s="130"/>
      <c r="G71" s="183"/>
      <c r="H71" s="184"/>
      <c r="I71" s="184"/>
      <c r="J71" s="184"/>
      <c r="K71" s="186"/>
      <c r="L71" s="187"/>
      <c r="M71" s="188"/>
      <c r="N71" s="189"/>
      <c r="O71" s="184"/>
      <c r="P71" s="107"/>
      <c r="Q71" s="184"/>
      <c r="R71" s="101"/>
      <c r="S71" s="187"/>
      <c r="T71" s="190"/>
      <c r="U71" s="107"/>
      <c r="V71" s="184"/>
      <c r="W71" s="191"/>
      <c r="X71" s="184"/>
      <c r="Y71" s="101"/>
      <c r="Z71" s="187"/>
      <c r="AA71" s="187"/>
      <c r="AB71" s="189"/>
      <c r="AC71" s="184"/>
      <c r="AD71" s="189"/>
      <c r="AE71" s="184"/>
      <c r="AF71" s="101"/>
      <c r="AG71" s="187"/>
      <c r="AH71" s="188"/>
      <c r="AI71" s="189"/>
      <c r="AJ71" s="184"/>
      <c r="AK71" s="189"/>
      <c r="AL71" s="184"/>
      <c r="AM71" s="186"/>
      <c r="AN71" s="187"/>
      <c r="AO71" s="188"/>
      <c r="AP71" s="32">
        <f t="shared" si="3"/>
        <v>0</v>
      </c>
      <c r="AQ71" s="33">
        <f t="shared" si="3"/>
        <v>0</v>
      </c>
      <c r="AR71" s="37" t="e">
        <f t="shared" si="7"/>
        <v>#DIV/0!</v>
      </c>
      <c r="AS71" s="40">
        <f t="shared" si="6"/>
        <v>0</v>
      </c>
      <c r="AT71" s="45"/>
      <c r="AU71" s="46"/>
    </row>
    <row r="72" spans="1:47" ht="16.5" thickBot="1">
      <c r="A72" s="89">
        <v>68</v>
      </c>
      <c r="B72" s="180"/>
      <c r="C72" s="66"/>
      <c r="D72" s="221"/>
      <c r="E72" s="98"/>
      <c r="F72" s="130"/>
      <c r="G72" s="183"/>
      <c r="H72" s="184"/>
      <c r="I72" s="184"/>
      <c r="J72" s="184"/>
      <c r="K72" s="186"/>
      <c r="L72" s="187"/>
      <c r="M72" s="188"/>
      <c r="N72" s="189"/>
      <c r="O72" s="184"/>
      <c r="P72" s="107"/>
      <c r="Q72" s="184"/>
      <c r="R72" s="101"/>
      <c r="S72" s="187"/>
      <c r="T72" s="190"/>
      <c r="U72" s="107"/>
      <c r="V72" s="184"/>
      <c r="W72" s="191"/>
      <c r="X72" s="184"/>
      <c r="Y72" s="101"/>
      <c r="Z72" s="187"/>
      <c r="AA72" s="187"/>
      <c r="AB72" s="189"/>
      <c r="AC72" s="184"/>
      <c r="AD72" s="189"/>
      <c r="AE72" s="184"/>
      <c r="AF72" s="101"/>
      <c r="AG72" s="187"/>
      <c r="AH72" s="188"/>
      <c r="AI72" s="189"/>
      <c r="AJ72" s="184"/>
      <c r="AK72" s="189"/>
      <c r="AL72" s="184"/>
      <c r="AM72" s="186"/>
      <c r="AN72" s="187"/>
      <c r="AO72" s="188"/>
      <c r="AP72" s="32">
        <f t="shared" si="3"/>
        <v>0</v>
      </c>
      <c r="AQ72" s="60">
        <f t="shared" si="3"/>
        <v>0</v>
      </c>
      <c r="AR72" s="37" t="e">
        <f t="shared" si="7"/>
        <v>#DIV/0!</v>
      </c>
      <c r="AS72" s="40">
        <f t="shared" si="6"/>
        <v>0</v>
      </c>
      <c r="AT72" s="45"/>
      <c r="AU72" s="46"/>
    </row>
    <row r="73" spans="1:47" ht="16.5" thickBot="1">
      <c r="A73" s="89">
        <v>69</v>
      </c>
      <c r="B73" s="180"/>
      <c r="C73" s="66"/>
      <c r="D73" s="221"/>
      <c r="E73" s="98"/>
      <c r="F73" s="130"/>
      <c r="G73" s="183"/>
      <c r="H73" s="184"/>
      <c r="I73" s="184"/>
      <c r="J73" s="184"/>
      <c r="K73" s="186"/>
      <c r="L73" s="187"/>
      <c r="M73" s="188"/>
      <c r="N73" s="189"/>
      <c r="O73" s="184"/>
      <c r="P73" s="107"/>
      <c r="Q73" s="184"/>
      <c r="R73" s="101"/>
      <c r="S73" s="187"/>
      <c r="T73" s="190"/>
      <c r="U73" s="107"/>
      <c r="V73" s="184"/>
      <c r="W73" s="191"/>
      <c r="X73" s="184"/>
      <c r="Y73" s="101"/>
      <c r="Z73" s="187"/>
      <c r="AA73" s="187"/>
      <c r="AB73" s="189"/>
      <c r="AC73" s="184"/>
      <c r="AD73" s="189"/>
      <c r="AE73" s="184"/>
      <c r="AF73" s="101"/>
      <c r="AG73" s="187"/>
      <c r="AH73" s="188"/>
      <c r="AI73" s="189"/>
      <c r="AJ73" s="184"/>
      <c r="AK73" s="189"/>
      <c r="AL73" s="184"/>
      <c r="AM73" s="186"/>
      <c r="AN73" s="187"/>
      <c r="AO73" s="188"/>
      <c r="AP73" s="32">
        <f t="shared" si="3"/>
        <v>0</v>
      </c>
      <c r="AQ73" s="33">
        <f t="shared" si="3"/>
        <v>0</v>
      </c>
      <c r="AR73" s="37" t="e">
        <f t="shared" si="7"/>
        <v>#DIV/0!</v>
      </c>
      <c r="AS73" s="40">
        <f t="shared" si="6"/>
        <v>0</v>
      </c>
      <c r="AT73" s="45"/>
      <c r="AU73" s="46"/>
    </row>
    <row r="74" spans="1:47" ht="16.5" thickBot="1">
      <c r="A74" s="96">
        <v>70</v>
      </c>
      <c r="B74" s="180"/>
      <c r="C74" s="66"/>
      <c r="D74" s="221"/>
      <c r="E74" s="98"/>
      <c r="F74" s="182"/>
      <c r="G74" s="183"/>
      <c r="H74" s="184"/>
      <c r="I74" s="184"/>
      <c r="J74" s="184"/>
      <c r="K74" s="186"/>
      <c r="L74" s="187"/>
      <c r="M74" s="188"/>
      <c r="N74" s="189"/>
      <c r="O74" s="184"/>
      <c r="P74" s="107"/>
      <c r="Q74" s="184"/>
      <c r="R74" s="101"/>
      <c r="S74" s="187"/>
      <c r="T74" s="190"/>
      <c r="U74" s="107"/>
      <c r="V74" s="184"/>
      <c r="W74" s="191"/>
      <c r="X74" s="184"/>
      <c r="Y74" s="101"/>
      <c r="Z74" s="187"/>
      <c r="AA74" s="187"/>
      <c r="AB74" s="189"/>
      <c r="AC74" s="184"/>
      <c r="AD74" s="189"/>
      <c r="AE74" s="184"/>
      <c r="AF74" s="101"/>
      <c r="AG74" s="187"/>
      <c r="AH74" s="188"/>
      <c r="AI74" s="189"/>
      <c r="AJ74" s="184"/>
      <c r="AK74" s="189"/>
      <c r="AL74" s="184"/>
      <c r="AM74" s="186"/>
      <c r="AN74" s="187"/>
      <c r="AO74" s="188"/>
      <c r="AP74" s="32">
        <f t="shared" si="3"/>
        <v>0</v>
      </c>
      <c r="AQ74" s="60">
        <f t="shared" si="3"/>
        <v>0</v>
      </c>
      <c r="AR74" s="37" t="e">
        <f t="shared" si="7"/>
        <v>#DIV/0!</v>
      </c>
      <c r="AS74" s="40">
        <f t="shared" si="6"/>
        <v>0</v>
      </c>
      <c r="AT74" s="45"/>
      <c r="AU74" s="46"/>
    </row>
    <row r="75" spans="1:47" ht="15.75">
      <c r="A75" s="89">
        <v>71</v>
      </c>
      <c r="B75" s="180"/>
      <c r="C75" s="66"/>
      <c r="D75" s="221"/>
      <c r="E75" s="98"/>
      <c r="F75" s="182"/>
      <c r="G75" s="183"/>
      <c r="H75" s="184"/>
      <c r="I75" s="184"/>
      <c r="J75" s="184"/>
      <c r="K75" s="186"/>
      <c r="L75" s="187"/>
      <c r="M75" s="188"/>
      <c r="N75" s="189"/>
      <c r="O75" s="184"/>
      <c r="P75" s="107"/>
      <c r="Q75" s="184"/>
      <c r="R75" s="101"/>
      <c r="S75" s="187"/>
      <c r="T75" s="190"/>
      <c r="U75" s="107"/>
      <c r="V75" s="184"/>
      <c r="W75" s="191"/>
      <c r="X75" s="184"/>
      <c r="Y75" s="101"/>
      <c r="Z75" s="187"/>
      <c r="AA75" s="187"/>
      <c r="AB75" s="189"/>
      <c r="AC75" s="184"/>
      <c r="AD75" s="189"/>
      <c r="AE75" s="184"/>
      <c r="AF75" s="101"/>
      <c r="AG75" s="187"/>
      <c r="AH75" s="188"/>
      <c r="AI75" s="189"/>
      <c r="AJ75" s="184"/>
      <c r="AK75" s="189"/>
      <c r="AL75" s="184"/>
      <c r="AM75" s="186"/>
      <c r="AN75" s="187"/>
      <c r="AO75" s="188"/>
      <c r="AP75" s="32">
        <f t="shared" si="3"/>
        <v>0</v>
      </c>
      <c r="AQ75" s="33">
        <f t="shared" si="3"/>
        <v>0</v>
      </c>
      <c r="AR75" s="37" t="e">
        <f t="shared" si="7"/>
        <v>#DIV/0!</v>
      </c>
      <c r="AS75" s="40">
        <f t="shared" si="6"/>
        <v>0</v>
      </c>
      <c r="AT75" s="45"/>
      <c r="AU75" s="46"/>
    </row>
    <row r="76" spans="1:47" ht="16.5" thickBot="1">
      <c r="A76" s="89">
        <v>72</v>
      </c>
      <c r="B76" s="180"/>
      <c r="C76" s="66"/>
      <c r="D76" s="221"/>
      <c r="E76" s="98"/>
      <c r="F76" s="182"/>
      <c r="G76" s="183"/>
      <c r="H76" s="184"/>
      <c r="I76" s="184"/>
      <c r="J76" s="184"/>
      <c r="K76" s="186"/>
      <c r="L76" s="187"/>
      <c r="M76" s="188"/>
      <c r="N76" s="189"/>
      <c r="O76" s="184"/>
      <c r="P76" s="107"/>
      <c r="Q76" s="184"/>
      <c r="R76" s="101"/>
      <c r="S76" s="187"/>
      <c r="T76" s="190"/>
      <c r="U76" s="107"/>
      <c r="V76" s="184"/>
      <c r="W76" s="191"/>
      <c r="X76" s="184"/>
      <c r="Y76" s="101"/>
      <c r="Z76" s="187"/>
      <c r="AA76" s="187"/>
      <c r="AB76" s="189"/>
      <c r="AC76" s="184"/>
      <c r="AD76" s="189"/>
      <c r="AE76" s="184"/>
      <c r="AF76" s="101"/>
      <c r="AG76" s="187"/>
      <c r="AH76" s="188"/>
      <c r="AI76" s="189"/>
      <c r="AJ76" s="184"/>
      <c r="AK76" s="189"/>
      <c r="AL76" s="184"/>
      <c r="AM76" s="186"/>
      <c r="AN76" s="187"/>
      <c r="AO76" s="188"/>
      <c r="AP76" s="32">
        <f t="shared" si="3"/>
        <v>0</v>
      </c>
      <c r="AQ76" s="60">
        <f t="shared" si="3"/>
        <v>0</v>
      </c>
      <c r="AR76" s="37" t="e">
        <f t="shared" si="7"/>
        <v>#DIV/0!</v>
      </c>
      <c r="AS76" s="40">
        <f t="shared" si="6"/>
        <v>0</v>
      </c>
      <c r="AT76" s="45"/>
      <c r="AU76" s="46"/>
    </row>
    <row r="77" spans="1:47" ht="15.75">
      <c r="A77" s="96">
        <v>73</v>
      </c>
      <c r="B77" s="180"/>
      <c r="C77" s="66"/>
      <c r="D77" s="221"/>
      <c r="E77" s="98"/>
      <c r="F77" s="182"/>
      <c r="G77" s="183"/>
      <c r="H77" s="184"/>
      <c r="I77" s="184"/>
      <c r="J77" s="184"/>
      <c r="K77" s="186"/>
      <c r="L77" s="187"/>
      <c r="M77" s="188"/>
      <c r="N77" s="189"/>
      <c r="O77" s="184"/>
      <c r="P77" s="107"/>
      <c r="Q77" s="184"/>
      <c r="R77" s="101"/>
      <c r="S77" s="187"/>
      <c r="T77" s="190"/>
      <c r="U77" s="107"/>
      <c r="V77" s="184"/>
      <c r="W77" s="191"/>
      <c r="X77" s="184"/>
      <c r="Y77" s="101"/>
      <c r="Z77" s="187"/>
      <c r="AA77" s="187"/>
      <c r="AB77" s="189"/>
      <c r="AC77" s="184"/>
      <c r="AD77" s="189"/>
      <c r="AE77" s="184"/>
      <c r="AF77" s="101"/>
      <c r="AG77" s="187"/>
      <c r="AH77" s="188"/>
      <c r="AI77" s="189"/>
      <c r="AJ77" s="184"/>
      <c r="AK77" s="189"/>
      <c r="AL77" s="184"/>
      <c r="AM77" s="186"/>
      <c r="AN77" s="187"/>
      <c r="AO77" s="188"/>
      <c r="AP77" s="32">
        <f t="shared" si="3"/>
        <v>0</v>
      </c>
      <c r="AQ77" s="33">
        <f t="shared" si="3"/>
        <v>0</v>
      </c>
      <c r="AR77" s="37" t="e">
        <f t="shared" si="7"/>
        <v>#DIV/0!</v>
      </c>
      <c r="AS77" s="40">
        <f t="shared" si="6"/>
        <v>0</v>
      </c>
      <c r="AT77" s="45"/>
      <c r="AU77" s="46"/>
    </row>
    <row r="78" spans="1:47" ht="16.5" thickBot="1">
      <c r="A78" s="89">
        <v>74</v>
      </c>
      <c r="B78" s="180"/>
      <c r="C78" s="66"/>
      <c r="D78" s="221"/>
      <c r="E78" s="98"/>
      <c r="F78" s="182"/>
      <c r="G78" s="183"/>
      <c r="H78" s="184"/>
      <c r="I78" s="184"/>
      <c r="J78" s="184"/>
      <c r="K78" s="186"/>
      <c r="L78" s="187"/>
      <c r="M78" s="188"/>
      <c r="N78" s="189"/>
      <c r="O78" s="184"/>
      <c r="P78" s="107"/>
      <c r="Q78" s="184"/>
      <c r="R78" s="101"/>
      <c r="S78" s="187"/>
      <c r="T78" s="190"/>
      <c r="U78" s="107"/>
      <c r="V78" s="184"/>
      <c r="W78" s="191"/>
      <c r="X78" s="184"/>
      <c r="Y78" s="101"/>
      <c r="Z78" s="187"/>
      <c r="AA78" s="187"/>
      <c r="AB78" s="189"/>
      <c r="AC78" s="184"/>
      <c r="AD78" s="189"/>
      <c r="AE78" s="184"/>
      <c r="AF78" s="101"/>
      <c r="AG78" s="187"/>
      <c r="AH78" s="188"/>
      <c r="AI78" s="189"/>
      <c r="AJ78" s="184"/>
      <c r="AK78" s="189"/>
      <c r="AL78" s="184"/>
      <c r="AM78" s="186"/>
      <c r="AN78" s="187"/>
      <c r="AO78" s="188"/>
      <c r="AP78" s="32">
        <f t="shared" si="3"/>
        <v>0</v>
      </c>
      <c r="AQ78" s="60">
        <f t="shared" si="3"/>
        <v>0</v>
      </c>
      <c r="AR78" s="37" t="e">
        <f t="shared" si="7"/>
        <v>#DIV/0!</v>
      </c>
      <c r="AS78" s="40">
        <f t="shared" si="6"/>
        <v>0</v>
      </c>
      <c r="AT78" s="45"/>
      <c r="AU78" s="46"/>
    </row>
    <row r="79" spans="1:47" ht="16.5" thickBot="1">
      <c r="A79" s="89">
        <v>75</v>
      </c>
      <c r="B79" s="180"/>
      <c r="C79" s="66"/>
      <c r="D79" s="221"/>
      <c r="E79" s="98"/>
      <c r="F79" s="182"/>
      <c r="G79" s="183"/>
      <c r="H79" s="184"/>
      <c r="I79" s="184"/>
      <c r="J79" s="184"/>
      <c r="K79" s="186"/>
      <c r="L79" s="187"/>
      <c r="M79" s="188"/>
      <c r="N79" s="189"/>
      <c r="O79" s="184"/>
      <c r="P79" s="107"/>
      <c r="Q79" s="184"/>
      <c r="R79" s="101"/>
      <c r="S79" s="187"/>
      <c r="T79" s="190"/>
      <c r="U79" s="107"/>
      <c r="V79" s="184"/>
      <c r="W79" s="191"/>
      <c r="X79" s="184"/>
      <c r="Y79" s="101"/>
      <c r="Z79" s="187"/>
      <c r="AA79" s="187"/>
      <c r="AB79" s="189"/>
      <c r="AC79" s="184"/>
      <c r="AD79" s="189"/>
      <c r="AE79" s="184"/>
      <c r="AF79" s="101"/>
      <c r="AG79" s="187"/>
      <c r="AH79" s="188"/>
      <c r="AI79" s="189"/>
      <c r="AJ79" s="184"/>
      <c r="AK79" s="189"/>
      <c r="AL79" s="184"/>
      <c r="AM79" s="186"/>
      <c r="AN79" s="187"/>
      <c r="AO79" s="188"/>
      <c r="AP79" s="32">
        <f t="shared" si="3"/>
        <v>0</v>
      </c>
      <c r="AQ79" s="33">
        <f t="shared" si="3"/>
        <v>0</v>
      </c>
      <c r="AR79" s="37" t="e">
        <f t="shared" si="7"/>
        <v>#DIV/0!</v>
      </c>
      <c r="AS79" s="40">
        <f t="shared" si="6"/>
        <v>0</v>
      </c>
      <c r="AT79" s="45"/>
      <c r="AU79" s="46"/>
    </row>
    <row r="80" spans="1:47" ht="16.5" thickBot="1">
      <c r="A80" s="96">
        <v>76</v>
      </c>
      <c r="B80" s="128"/>
      <c r="C80" s="66"/>
      <c r="D80" s="221"/>
      <c r="E80" s="98"/>
      <c r="F80" s="182"/>
      <c r="G80" s="183"/>
      <c r="H80" s="184"/>
      <c r="I80" s="184"/>
      <c r="J80" s="184"/>
      <c r="K80" s="186"/>
      <c r="L80" s="187"/>
      <c r="M80" s="188"/>
      <c r="N80" s="189"/>
      <c r="O80" s="184"/>
      <c r="P80" s="107"/>
      <c r="Q80" s="184"/>
      <c r="R80" s="101"/>
      <c r="S80" s="187"/>
      <c r="T80" s="190"/>
      <c r="U80" s="107"/>
      <c r="V80" s="184"/>
      <c r="W80" s="191"/>
      <c r="X80" s="184"/>
      <c r="Y80" s="101"/>
      <c r="Z80" s="187"/>
      <c r="AA80" s="187"/>
      <c r="AB80" s="189"/>
      <c r="AC80" s="184"/>
      <c r="AD80" s="189"/>
      <c r="AE80" s="184"/>
      <c r="AF80" s="101"/>
      <c r="AG80" s="187"/>
      <c r="AH80" s="188"/>
      <c r="AI80" s="189"/>
      <c r="AJ80" s="184"/>
      <c r="AK80" s="189"/>
      <c r="AL80" s="184"/>
      <c r="AM80" s="186"/>
      <c r="AN80" s="187"/>
      <c r="AO80" s="188"/>
      <c r="AP80" s="32">
        <f t="shared" si="3"/>
        <v>0</v>
      </c>
      <c r="AQ80" s="60">
        <f t="shared" si="3"/>
        <v>0</v>
      </c>
      <c r="AR80" s="37" t="e">
        <f t="shared" si="7"/>
        <v>#DIV/0!</v>
      </c>
      <c r="AS80" s="40">
        <f t="shared" si="6"/>
        <v>0</v>
      </c>
      <c r="AT80" s="45"/>
      <c r="AU80" s="46"/>
    </row>
    <row r="81" spans="1:47" ht="15.75">
      <c r="A81" s="89">
        <v>77</v>
      </c>
      <c r="B81" s="128"/>
      <c r="C81" s="66"/>
      <c r="D81" s="221"/>
      <c r="E81" s="98"/>
      <c r="F81" s="182"/>
      <c r="G81" s="183"/>
      <c r="H81" s="184"/>
      <c r="I81" s="184"/>
      <c r="J81" s="184"/>
      <c r="K81" s="186"/>
      <c r="L81" s="187"/>
      <c r="M81" s="188"/>
      <c r="N81" s="189"/>
      <c r="O81" s="184"/>
      <c r="P81" s="107"/>
      <c r="Q81" s="184"/>
      <c r="R81" s="101"/>
      <c r="S81" s="187"/>
      <c r="T81" s="190"/>
      <c r="U81" s="107"/>
      <c r="V81" s="184"/>
      <c r="W81" s="191"/>
      <c r="X81" s="184"/>
      <c r="Y81" s="101"/>
      <c r="Z81" s="187"/>
      <c r="AA81" s="187"/>
      <c r="AB81" s="189"/>
      <c r="AC81" s="184"/>
      <c r="AD81" s="189"/>
      <c r="AE81" s="184"/>
      <c r="AF81" s="101"/>
      <c r="AG81" s="187"/>
      <c r="AH81" s="188"/>
      <c r="AI81" s="189"/>
      <c r="AJ81" s="184"/>
      <c r="AK81" s="189"/>
      <c r="AL81" s="184"/>
      <c r="AM81" s="186"/>
      <c r="AN81" s="187"/>
      <c r="AO81" s="188"/>
      <c r="AP81" s="32">
        <f t="shared" si="3"/>
        <v>0</v>
      </c>
      <c r="AQ81" s="33">
        <f t="shared" si="3"/>
        <v>0</v>
      </c>
      <c r="AR81" s="37" t="e">
        <f t="shared" si="7"/>
        <v>#DIV/0!</v>
      </c>
      <c r="AS81" s="40" t="s">
        <v>88</v>
      </c>
      <c r="AT81" s="45"/>
      <c r="AU81" s="46"/>
    </row>
    <row r="82" spans="1:47" ht="16.5" thickBot="1">
      <c r="A82" s="89">
        <v>78</v>
      </c>
      <c r="B82" s="128"/>
      <c r="C82" s="66"/>
      <c r="D82" s="221"/>
      <c r="E82" s="98"/>
      <c r="F82" s="182"/>
      <c r="G82" s="183"/>
      <c r="H82" s="184"/>
      <c r="I82" s="184"/>
      <c r="J82" s="184"/>
      <c r="K82" s="186"/>
      <c r="L82" s="187"/>
      <c r="M82" s="188"/>
      <c r="N82" s="189"/>
      <c r="O82" s="184"/>
      <c r="P82" s="107"/>
      <c r="Q82" s="184"/>
      <c r="R82" s="101"/>
      <c r="S82" s="187"/>
      <c r="T82" s="190"/>
      <c r="U82" s="107"/>
      <c r="V82" s="184"/>
      <c r="W82" s="191"/>
      <c r="X82" s="184"/>
      <c r="Y82" s="101"/>
      <c r="Z82" s="187"/>
      <c r="AA82" s="187"/>
      <c r="AB82" s="189"/>
      <c r="AC82" s="184"/>
      <c r="AD82" s="189"/>
      <c r="AE82" s="184"/>
      <c r="AF82" s="101"/>
      <c r="AG82" s="187"/>
      <c r="AH82" s="188"/>
      <c r="AI82" s="189"/>
      <c r="AJ82" s="184"/>
      <c r="AK82" s="189"/>
      <c r="AL82" s="184"/>
      <c r="AM82" s="186"/>
      <c r="AN82" s="187"/>
      <c r="AO82" s="188"/>
      <c r="AP82" s="32">
        <f t="shared" si="3"/>
        <v>0</v>
      </c>
      <c r="AQ82" s="60">
        <f t="shared" si="3"/>
        <v>0</v>
      </c>
      <c r="AR82" s="37" t="e">
        <f t="shared" si="7"/>
        <v>#DIV/0!</v>
      </c>
      <c r="AS82" s="40">
        <f t="shared" ref="AS82:AS95" si="8">AT82</f>
        <v>0</v>
      </c>
      <c r="AT82" s="45"/>
      <c r="AU82" s="46"/>
    </row>
    <row r="83" spans="1:47" ht="15.75">
      <c r="A83" s="96">
        <v>79</v>
      </c>
      <c r="B83" s="128"/>
      <c r="C83" s="66"/>
      <c r="D83" s="221"/>
      <c r="E83" s="98"/>
      <c r="F83" s="129"/>
      <c r="G83" s="183"/>
      <c r="H83" s="184"/>
      <c r="I83" s="184"/>
      <c r="J83" s="184"/>
      <c r="K83" s="186"/>
      <c r="L83" s="187"/>
      <c r="M83" s="188"/>
      <c r="N83" s="189"/>
      <c r="O83" s="184"/>
      <c r="P83" s="107"/>
      <c r="Q83" s="184"/>
      <c r="R83" s="101"/>
      <c r="S83" s="187"/>
      <c r="T83" s="190"/>
      <c r="U83" s="107"/>
      <c r="V83" s="184"/>
      <c r="W83" s="191"/>
      <c r="X83" s="184"/>
      <c r="Y83" s="101"/>
      <c r="Z83" s="187"/>
      <c r="AA83" s="187"/>
      <c r="AB83" s="189"/>
      <c r="AC83" s="184"/>
      <c r="AD83" s="189"/>
      <c r="AE83" s="184"/>
      <c r="AF83" s="101"/>
      <c r="AG83" s="187"/>
      <c r="AH83" s="188"/>
      <c r="AI83" s="189"/>
      <c r="AJ83" s="184"/>
      <c r="AK83" s="189"/>
      <c r="AL83" s="184"/>
      <c r="AM83" s="186"/>
      <c r="AN83" s="187"/>
      <c r="AO83" s="188"/>
      <c r="AP83" s="32">
        <f t="shared" si="3"/>
        <v>0</v>
      </c>
      <c r="AQ83" s="33">
        <f t="shared" si="3"/>
        <v>0</v>
      </c>
      <c r="AR83" s="37" t="e">
        <f t="shared" si="7"/>
        <v>#DIV/0!</v>
      </c>
      <c r="AS83" s="40">
        <f t="shared" si="8"/>
        <v>0</v>
      </c>
      <c r="AT83" s="45"/>
      <c r="AU83" s="46"/>
    </row>
    <row r="84" spans="1:47" ht="16.5" thickBot="1">
      <c r="A84" s="89">
        <v>80</v>
      </c>
      <c r="B84" s="128"/>
      <c r="C84" s="66"/>
      <c r="D84" s="221"/>
      <c r="E84" s="98"/>
      <c r="F84" s="129"/>
      <c r="G84" s="183"/>
      <c r="H84" s="184"/>
      <c r="I84" s="184"/>
      <c r="J84" s="184"/>
      <c r="K84" s="186"/>
      <c r="L84" s="187"/>
      <c r="M84" s="188"/>
      <c r="N84" s="189"/>
      <c r="O84" s="184"/>
      <c r="P84" s="107"/>
      <c r="Q84" s="184"/>
      <c r="R84" s="101"/>
      <c r="S84" s="187"/>
      <c r="T84" s="190"/>
      <c r="U84" s="107"/>
      <c r="V84" s="184"/>
      <c r="W84" s="191"/>
      <c r="X84" s="184"/>
      <c r="Y84" s="101"/>
      <c r="Z84" s="187"/>
      <c r="AA84" s="187"/>
      <c r="AB84" s="189"/>
      <c r="AC84" s="184"/>
      <c r="AD84" s="189"/>
      <c r="AE84" s="184"/>
      <c r="AF84" s="101"/>
      <c r="AG84" s="187"/>
      <c r="AH84" s="188"/>
      <c r="AI84" s="189"/>
      <c r="AJ84" s="184"/>
      <c r="AK84" s="189"/>
      <c r="AL84" s="184"/>
      <c r="AM84" s="186"/>
      <c r="AN84" s="187"/>
      <c r="AO84" s="188"/>
      <c r="AP84" s="32">
        <f t="shared" si="3"/>
        <v>0</v>
      </c>
      <c r="AQ84" s="60">
        <f t="shared" si="3"/>
        <v>0</v>
      </c>
      <c r="AR84" s="37" t="e">
        <f t="shared" si="7"/>
        <v>#DIV/0!</v>
      </c>
      <c r="AS84" s="40">
        <f t="shared" si="8"/>
        <v>0</v>
      </c>
      <c r="AT84" s="45"/>
      <c r="AU84" s="46"/>
    </row>
    <row r="85" spans="1:47" ht="16.5" thickBot="1">
      <c r="A85" s="89">
        <v>81</v>
      </c>
      <c r="B85" s="220"/>
      <c r="C85" s="66"/>
      <c r="D85" s="220"/>
      <c r="E85" s="98"/>
      <c r="F85" s="130"/>
      <c r="G85" s="183"/>
      <c r="H85" s="184"/>
      <c r="I85" s="184"/>
      <c r="J85" s="184"/>
      <c r="K85" s="186"/>
      <c r="L85" s="187"/>
      <c r="M85" s="188"/>
      <c r="N85" s="189"/>
      <c r="O85" s="184"/>
      <c r="P85" s="107"/>
      <c r="Q85" s="184"/>
      <c r="R85" s="101"/>
      <c r="S85" s="187"/>
      <c r="T85" s="190"/>
      <c r="U85" s="107"/>
      <c r="V85" s="184"/>
      <c r="W85" s="191"/>
      <c r="X85" s="184"/>
      <c r="Y85" s="101"/>
      <c r="Z85" s="187"/>
      <c r="AA85" s="187"/>
      <c r="AB85" s="189"/>
      <c r="AC85" s="184"/>
      <c r="AD85" s="189"/>
      <c r="AE85" s="184"/>
      <c r="AF85" s="101"/>
      <c r="AG85" s="187"/>
      <c r="AH85" s="188"/>
      <c r="AI85" s="189"/>
      <c r="AJ85" s="184"/>
      <c r="AK85" s="189"/>
      <c r="AL85" s="184"/>
      <c r="AM85" s="186"/>
      <c r="AN85" s="187"/>
      <c r="AO85" s="188"/>
      <c r="AP85" s="32">
        <f t="shared" si="3"/>
        <v>0</v>
      </c>
      <c r="AQ85" s="33">
        <f t="shared" si="3"/>
        <v>0</v>
      </c>
      <c r="AR85" s="37" t="e">
        <f t="shared" si="7"/>
        <v>#DIV/0!</v>
      </c>
      <c r="AS85" s="40">
        <f t="shared" si="8"/>
        <v>0</v>
      </c>
      <c r="AT85" s="45"/>
      <c r="AU85" s="46"/>
    </row>
    <row r="86" spans="1:47" ht="16.5" thickBot="1">
      <c r="A86" s="96">
        <v>82</v>
      </c>
      <c r="B86" s="221"/>
      <c r="C86" s="66"/>
      <c r="D86" s="221"/>
      <c r="E86" s="98"/>
      <c r="F86" s="129"/>
      <c r="G86" s="183"/>
      <c r="H86" s="184"/>
      <c r="I86" s="184"/>
      <c r="J86" s="184"/>
      <c r="K86" s="186"/>
      <c r="L86" s="187"/>
      <c r="M86" s="188"/>
      <c r="N86" s="189"/>
      <c r="O86" s="184"/>
      <c r="P86" s="107"/>
      <c r="Q86" s="184"/>
      <c r="R86" s="101"/>
      <c r="S86" s="187"/>
      <c r="T86" s="190"/>
      <c r="U86" s="107"/>
      <c r="V86" s="184"/>
      <c r="W86" s="191"/>
      <c r="X86" s="184"/>
      <c r="Y86" s="101"/>
      <c r="Z86" s="187"/>
      <c r="AA86" s="187"/>
      <c r="AB86" s="189"/>
      <c r="AC86" s="184"/>
      <c r="AD86" s="189"/>
      <c r="AE86" s="184"/>
      <c r="AF86" s="101"/>
      <c r="AG86" s="187"/>
      <c r="AH86" s="188"/>
      <c r="AI86" s="189"/>
      <c r="AJ86" s="184"/>
      <c r="AK86" s="189"/>
      <c r="AL86" s="184"/>
      <c r="AM86" s="186"/>
      <c r="AN86" s="187"/>
      <c r="AO86" s="188"/>
      <c r="AP86" s="32">
        <f t="shared" ref="AP86:AQ149" si="9">SUM(L86,S86,Z86,AG86,AN86)</f>
        <v>0</v>
      </c>
      <c r="AQ86" s="60">
        <f t="shared" si="9"/>
        <v>0</v>
      </c>
      <c r="AR86" s="37" t="e">
        <f t="shared" si="7"/>
        <v>#DIV/0!</v>
      </c>
      <c r="AS86" s="40">
        <f t="shared" si="8"/>
        <v>0</v>
      </c>
      <c r="AT86" s="45"/>
      <c r="AU86" s="46"/>
    </row>
    <row r="87" spans="1:47" ht="15.75">
      <c r="A87" s="89">
        <v>83</v>
      </c>
      <c r="B87" s="221"/>
      <c r="C87" s="66"/>
      <c r="D87" s="221"/>
      <c r="E87" s="98"/>
      <c r="F87" s="129"/>
      <c r="G87" s="183"/>
      <c r="H87" s="184"/>
      <c r="I87" s="184"/>
      <c r="J87" s="184"/>
      <c r="K87" s="186"/>
      <c r="L87" s="187"/>
      <c r="M87" s="188"/>
      <c r="N87" s="189"/>
      <c r="O87" s="184"/>
      <c r="P87" s="107"/>
      <c r="Q87" s="184"/>
      <c r="R87" s="101"/>
      <c r="S87" s="187"/>
      <c r="T87" s="190"/>
      <c r="U87" s="107"/>
      <c r="V87" s="184"/>
      <c r="W87" s="191"/>
      <c r="X87" s="184"/>
      <c r="Y87" s="101"/>
      <c r="Z87" s="187"/>
      <c r="AA87" s="187"/>
      <c r="AB87" s="189"/>
      <c r="AC87" s="184"/>
      <c r="AD87" s="189"/>
      <c r="AE87" s="184"/>
      <c r="AF87" s="101"/>
      <c r="AG87" s="187"/>
      <c r="AH87" s="188"/>
      <c r="AI87" s="189"/>
      <c r="AJ87" s="184"/>
      <c r="AK87" s="189"/>
      <c r="AL87" s="184"/>
      <c r="AM87" s="186"/>
      <c r="AN87" s="187"/>
      <c r="AO87" s="188"/>
      <c r="AP87" s="32">
        <f t="shared" si="9"/>
        <v>0</v>
      </c>
      <c r="AQ87" s="33">
        <f t="shared" si="9"/>
        <v>0</v>
      </c>
      <c r="AR87" s="37" t="e">
        <f t="shared" si="7"/>
        <v>#DIV/0!</v>
      </c>
      <c r="AS87" s="40">
        <f t="shared" si="8"/>
        <v>0</v>
      </c>
      <c r="AT87" s="45"/>
      <c r="AU87" s="46"/>
    </row>
    <row r="88" spans="1:47" ht="16.5" thickBot="1">
      <c r="A88" s="89">
        <v>84</v>
      </c>
      <c r="B88" s="221"/>
      <c r="C88" s="66"/>
      <c r="D88" s="221"/>
      <c r="E88" s="98"/>
      <c r="F88" s="129"/>
      <c r="G88" s="183"/>
      <c r="H88" s="184"/>
      <c r="I88" s="184"/>
      <c r="J88" s="184"/>
      <c r="K88" s="186"/>
      <c r="L88" s="187"/>
      <c r="M88" s="188"/>
      <c r="N88" s="189"/>
      <c r="O88" s="184"/>
      <c r="P88" s="107"/>
      <c r="Q88" s="184"/>
      <c r="R88" s="101"/>
      <c r="S88" s="187"/>
      <c r="T88" s="190"/>
      <c r="U88" s="107"/>
      <c r="V88" s="184"/>
      <c r="W88" s="191"/>
      <c r="X88" s="184"/>
      <c r="Y88" s="101"/>
      <c r="Z88" s="187"/>
      <c r="AA88" s="187"/>
      <c r="AB88" s="189"/>
      <c r="AC88" s="184"/>
      <c r="AD88" s="189"/>
      <c r="AE88" s="184"/>
      <c r="AF88" s="101"/>
      <c r="AG88" s="187"/>
      <c r="AH88" s="188"/>
      <c r="AI88" s="189"/>
      <c r="AJ88" s="184"/>
      <c r="AK88" s="189"/>
      <c r="AL88" s="184"/>
      <c r="AM88" s="186"/>
      <c r="AN88" s="187"/>
      <c r="AO88" s="188"/>
      <c r="AP88" s="32">
        <f t="shared" si="9"/>
        <v>0</v>
      </c>
      <c r="AQ88" s="60">
        <f t="shared" si="9"/>
        <v>0</v>
      </c>
      <c r="AR88" s="37" t="e">
        <f t="shared" si="7"/>
        <v>#DIV/0!</v>
      </c>
      <c r="AS88" s="40">
        <f t="shared" si="8"/>
        <v>0</v>
      </c>
      <c r="AT88" s="45"/>
      <c r="AU88" s="46"/>
    </row>
    <row r="89" spans="1:47" ht="15.75">
      <c r="A89" s="96">
        <v>85</v>
      </c>
      <c r="B89" s="221"/>
      <c r="C89" s="66"/>
      <c r="D89" s="221"/>
      <c r="E89" s="98"/>
      <c r="F89" s="129"/>
      <c r="G89" s="183"/>
      <c r="H89" s="184"/>
      <c r="I89" s="184"/>
      <c r="J89" s="184"/>
      <c r="K89" s="186"/>
      <c r="L89" s="187"/>
      <c r="M89" s="188"/>
      <c r="N89" s="189"/>
      <c r="O89" s="184"/>
      <c r="P89" s="107"/>
      <c r="Q89" s="184"/>
      <c r="R89" s="101"/>
      <c r="S89" s="187"/>
      <c r="T89" s="190"/>
      <c r="U89" s="107"/>
      <c r="V89" s="184"/>
      <c r="W89" s="191"/>
      <c r="X89" s="184"/>
      <c r="Y89" s="101"/>
      <c r="Z89" s="187"/>
      <c r="AA89" s="187"/>
      <c r="AB89" s="189"/>
      <c r="AC89" s="184"/>
      <c r="AD89" s="189"/>
      <c r="AE89" s="184"/>
      <c r="AF89" s="101"/>
      <c r="AG89" s="187"/>
      <c r="AH89" s="188"/>
      <c r="AI89" s="189"/>
      <c r="AJ89" s="184"/>
      <c r="AK89" s="189"/>
      <c r="AL89" s="184"/>
      <c r="AM89" s="186"/>
      <c r="AN89" s="187"/>
      <c r="AO89" s="188"/>
      <c r="AP89" s="32">
        <f t="shared" si="9"/>
        <v>0</v>
      </c>
      <c r="AQ89" s="33">
        <f t="shared" si="9"/>
        <v>0</v>
      </c>
      <c r="AR89" s="37" t="e">
        <f t="shared" si="7"/>
        <v>#DIV/0!</v>
      </c>
      <c r="AS89" s="40">
        <f t="shared" si="8"/>
        <v>0</v>
      </c>
      <c r="AT89" s="45"/>
      <c r="AU89" s="46"/>
    </row>
    <row r="90" spans="1:47" ht="16.5" thickBot="1">
      <c r="A90" s="89">
        <v>86</v>
      </c>
      <c r="B90" s="221"/>
      <c r="C90" s="66"/>
      <c r="D90" s="221"/>
      <c r="E90" s="98"/>
      <c r="F90" s="129"/>
      <c r="G90" s="183"/>
      <c r="H90" s="184"/>
      <c r="I90" s="184"/>
      <c r="J90" s="184"/>
      <c r="K90" s="186"/>
      <c r="L90" s="187"/>
      <c r="M90" s="188"/>
      <c r="N90" s="189"/>
      <c r="O90" s="184"/>
      <c r="P90" s="107"/>
      <c r="Q90" s="184"/>
      <c r="R90" s="101"/>
      <c r="S90" s="187"/>
      <c r="T90" s="190"/>
      <c r="U90" s="107"/>
      <c r="V90" s="184"/>
      <c r="W90" s="191"/>
      <c r="X90" s="184"/>
      <c r="Y90" s="101"/>
      <c r="Z90" s="187"/>
      <c r="AA90" s="187"/>
      <c r="AB90" s="189"/>
      <c r="AC90" s="184"/>
      <c r="AD90" s="189"/>
      <c r="AE90" s="184"/>
      <c r="AF90" s="101"/>
      <c r="AG90" s="187"/>
      <c r="AH90" s="188"/>
      <c r="AI90" s="189"/>
      <c r="AJ90" s="184"/>
      <c r="AK90" s="189"/>
      <c r="AL90" s="184"/>
      <c r="AM90" s="186"/>
      <c r="AN90" s="187"/>
      <c r="AO90" s="188"/>
      <c r="AP90" s="32">
        <f t="shared" si="9"/>
        <v>0</v>
      </c>
      <c r="AQ90" s="60">
        <f t="shared" si="9"/>
        <v>0</v>
      </c>
      <c r="AR90" s="37" t="e">
        <f t="shared" si="7"/>
        <v>#DIV/0!</v>
      </c>
      <c r="AS90" s="40">
        <f t="shared" si="8"/>
        <v>0</v>
      </c>
      <c r="AT90" s="45"/>
      <c r="AU90" s="46"/>
    </row>
    <row r="91" spans="1:47" ht="16.5" thickBot="1">
      <c r="A91" s="89">
        <v>87</v>
      </c>
      <c r="B91" s="221"/>
      <c r="C91" s="66"/>
      <c r="D91" s="221"/>
      <c r="E91" s="98"/>
      <c r="F91" s="129"/>
      <c r="G91" s="183"/>
      <c r="H91" s="184"/>
      <c r="I91" s="184"/>
      <c r="J91" s="184"/>
      <c r="K91" s="186"/>
      <c r="L91" s="187"/>
      <c r="M91" s="188"/>
      <c r="N91" s="189"/>
      <c r="O91" s="184"/>
      <c r="P91" s="107"/>
      <c r="Q91" s="184"/>
      <c r="R91" s="101"/>
      <c r="S91" s="187"/>
      <c r="T91" s="190"/>
      <c r="U91" s="107"/>
      <c r="V91" s="184"/>
      <c r="W91" s="191"/>
      <c r="X91" s="184"/>
      <c r="Y91" s="101"/>
      <c r="Z91" s="187"/>
      <c r="AA91" s="187"/>
      <c r="AB91" s="189"/>
      <c r="AC91" s="184"/>
      <c r="AD91" s="189"/>
      <c r="AE91" s="184"/>
      <c r="AF91" s="101"/>
      <c r="AG91" s="187"/>
      <c r="AH91" s="188"/>
      <c r="AI91" s="189"/>
      <c r="AJ91" s="184"/>
      <c r="AK91" s="189"/>
      <c r="AL91" s="184"/>
      <c r="AM91" s="186"/>
      <c r="AN91" s="187"/>
      <c r="AO91" s="188"/>
      <c r="AP91" s="32">
        <f t="shared" si="9"/>
        <v>0</v>
      </c>
      <c r="AQ91" s="33">
        <f t="shared" si="9"/>
        <v>0</v>
      </c>
      <c r="AR91" s="37" t="e">
        <f t="shared" si="7"/>
        <v>#DIV/0!</v>
      </c>
      <c r="AS91" s="40">
        <f t="shared" si="8"/>
        <v>0</v>
      </c>
      <c r="AT91" s="45"/>
      <c r="AU91" s="46"/>
    </row>
    <row r="92" spans="1:47" ht="16.5" thickBot="1">
      <c r="A92" s="96">
        <v>88</v>
      </c>
      <c r="B92" s="221"/>
      <c r="C92" s="66"/>
      <c r="D92" s="221"/>
      <c r="E92" s="98"/>
      <c r="F92" s="129"/>
      <c r="G92" s="183"/>
      <c r="H92" s="184"/>
      <c r="I92" s="184"/>
      <c r="J92" s="184"/>
      <c r="K92" s="186"/>
      <c r="L92" s="187"/>
      <c r="M92" s="188"/>
      <c r="N92" s="189"/>
      <c r="O92" s="184"/>
      <c r="P92" s="107"/>
      <c r="Q92" s="184"/>
      <c r="R92" s="101"/>
      <c r="S92" s="187"/>
      <c r="T92" s="190"/>
      <c r="U92" s="107"/>
      <c r="V92" s="184"/>
      <c r="W92" s="191"/>
      <c r="X92" s="184"/>
      <c r="Y92" s="101"/>
      <c r="Z92" s="187"/>
      <c r="AA92" s="187"/>
      <c r="AB92" s="189"/>
      <c r="AC92" s="184"/>
      <c r="AD92" s="189"/>
      <c r="AE92" s="184"/>
      <c r="AF92" s="101"/>
      <c r="AG92" s="187"/>
      <c r="AH92" s="188"/>
      <c r="AI92" s="189"/>
      <c r="AJ92" s="184"/>
      <c r="AK92" s="189"/>
      <c r="AL92" s="184"/>
      <c r="AM92" s="186"/>
      <c r="AN92" s="187"/>
      <c r="AO92" s="188"/>
      <c r="AP92" s="32">
        <f t="shared" si="9"/>
        <v>0</v>
      </c>
      <c r="AQ92" s="60">
        <f t="shared" si="9"/>
        <v>0</v>
      </c>
      <c r="AR92" s="37" t="e">
        <f t="shared" si="7"/>
        <v>#DIV/0!</v>
      </c>
      <c r="AS92" s="40">
        <f t="shared" si="8"/>
        <v>0</v>
      </c>
      <c r="AT92" s="45"/>
      <c r="AU92" s="46"/>
    </row>
    <row r="93" spans="1:47" ht="15.75">
      <c r="A93" s="89">
        <v>89</v>
      </c>
      <c r="B93" s="221"/>
      <c r="C93" s="66"/>
      <c r="D93" s="221"/>
      <c r="E93" s="98"/>
      <c r="F93" s="129"/>
      <c r="G93" s="183"/>
      <c r="H93" s="184"/>
      <c r="I93" s="184"/>
      <c r="J93" s="184"/>
      <c r="K93" s="186"/>
      <c r="L93" s="187"/>
      <c r="M93" s="188"/>
      <c r="N93" s="189"/>
      <c r="O93" s="184"/>
      <c r="P93" s="107"/>
      <c r="Q93" s="184"/>
      <c r="R93" s="101"/>
      <c r="S93" s="187"/>
      <c r="T93" s="190"/>
      <c r="U93" s="107"/>
      <c r="V93" s="184"/>
      <c r="W93" s="191"/>
      <c r="X93" s="184"/>
      <c r="Y93" s="101"/>
      <c r="Z93" s="187"/>
      <c r="AA93" s="187"/>
      <c r="AB93" s="189"/>
      <c r="AC93" s="184"/>
      <c r="AD93" s="189"/>
      <c r="AE93" s="184"/>
      <c r="AF93" s="101"/>
      <c r="AG93" s="187"/>
      <c r="AH93" s="188"/>
      <c r="AI93" s="189"/>
      <c r="AJ93" s="184"/>
      <c r="AK93" s="189"/>
      <c r="AL93" s="184"/>
      <c r="AM93" s="186"/>
      <c r="AN93" s="187"/>
      <c r="AO93" s="188"/>
      <c r="AP93" s="32">
        <f t="shared" si="9"/>
        <v>0</v>
      </c>
      <c r="AQ93" s="33">
        <f t="shared" si="9"/>
        <v>0</v>
      </c>
      <c r="AR93" s="37" t="e">
        <f t="shared" si="7"/>
        <v>#DIV/0!</v>
      </c>
      <c r="AS93" s="40">
        <f t="shared" si="8"/>
        <v>0</v>
      </c>
      <c r="AT93" s="45"/>
      <c r="AU93" s="46"/>
    </row>
    <row r="94" spans="1:47" ht="16.5" thickBot="1">
      <c r="A94" s="89">
        <v>90</v>
      </c>
      <c r="B94" s="221"/>
      <c r="C94" s="66"/>
      <c r="D94" s="221"/>
      <c r="E94" s="98"/>
      <c r="F94" s="130"/>
      <c r="G94" s="183"/>
      <c r="H94" s="184"/>
      <c r="I94" s="184"/>
      <c r="J94" s="184"/>
      <c r="K94" s="186"/>
      <c r="L94" s="187"/>
      <c r="M94" s="188"/>
      <c r="N94" s="189"/>
      <c r="O94" s="184"/>
      <c r="P94" s="107"/>
      <c r="Q94" s="184"/>
      <c r="R94" s="101"/>
      <c r="S94" s="187"/>
      <c r="T94" s="190"/>
      <c r="U94" s="107"/>
      <c r="V94" s="184"/>
      <c r="W94" s="191"/>
      <c r="X94" s="184"/>
      <c r="Y94" s="101"/>
      <c r="Z94" s="187"/>
      <c r="AA94" s="187"/>
      <c r="AB94" s="189"/>
      <c r="AC94" s="184"/>
      <c r="AD94" s="189"/>
      <c r="AE94" s="184"/>
      <c r="AF94" s="101"/>
      <c r="AG94" s="187"/>
      <c r="AH94" s="188"/>
      <c r="AI94" s="189"/>
      <c r="AJ94" s="184"/>
      <c r="AK94" s="189"/>
      <c r="AL94" s="184"/>
      <c r="AM94" s="186"/>
      <c r="AN94" s="187"/>
      <c r="AO94" s="188"/>
      <c r="AP94" s="32">
        <f t="shared" si="9"/>
        <v>0</v>
      </c>
      <c r="AQ94" s="60">
        <f t="shared" si="9"/>
        <v>0</v>
      </c>
      <c r="AR94" s="37" t="e">
        <f t="shared" si="7"/>
        <v>#DIV/0!</v>
      </c>
      <c r="AS94" s="40">
        <f t="shared" si="8"/>
        <v>0</v>
      </c>
      <c r="AT94" s="45"/>
      <c r="AU94" s="46"/>
    </row>
    <row r="95" spans="1:47" ht="15.75">
      <c r="A95" s="96">
        <v>91</v>
      </c>
      <c r="B95" s="221"/>
      <c r="C95" s="66"/>
      <c r="D95" s="221"/>
      <c r="E95" s="98"/>
      <c r="F95" s="129"/>
      <c r="G95" s="183"/>
      <c r="H95" s="184"/>
      <c r="I95" s="184"/>
      <c r="J95" s="184"/>
      <c r="K95" s="186"/>
      <c r="L95" s="187"/>
      <c r="M95" s="188"/>
      <c r="N95" s="189"/>
      <c r="O95" s="184"/>
      <c r="P95" s="107"/>
      <c r="Q95" s="184"/>
      <c r="R95" s="101"/>
      <c r="S95" s="187"/>
      <c r="T95" s="190"/>
      <c r="U95" s="107"/>
      <c r="V95" s="184"/>
      <c r="W95" s="191"/>
      <c r="X95" s="184"/>
      <c r="Y95" s="101"/>
      <c r="Z95" s="187"/>
      <c r="AA95" s="187"/>
      <c r="AB95" s="189"/>
      <c r="AC95" s="184"/>
      <c r="AD95" s="189"/>
      <c r="AE95" s="184"/>
      <c r="AF95" s="101"/>
      <c r="AG95" s="187"/>
      <c r="AH95" s="188"/>
      <c r="AI95" s="189"/>
      <c r="AJ95" s="184"/>
      <c r="AK95" s="189"/>
      <c r="AL95" s="184"/>
      <c r="AM95" s="186"/>
      <c r="AN95" s="187"/>
      <c r="AO95" s="188"/>
      <c r="AP95" s="32">
        <f t="shared" si="9"/>
        <v>0</v>
      </c>
      <c r="AQ95" s="33">
        <f t="shared" si="9"/>
        <v>0</v>
      </c>
      <c r="AR95" s="37" t="e">
        <f t="shared" si="7"/>
        <v>#DIV/0!</v>
      </c>
      <c r="AS95" s="40">
        <f t="shared" si="8"/>
        <v>0</v>
      </c>
      <c r="AT95" s="45"/>
      <c r="AU95" s="46"/>
    </row>
    <row r="96" spans="1:47" ht="16.5" thickBot="1">
      <c r="A96" s="89">
        <v>92</v>
      </c>
      <c r="B96" s="221"/>
      <c r="C96" s="66"/>
      <c r="D96" s="221"/>
      <c r="E96" s="98"/>
      <c r="F96" s="129"/>
      <c r="G96" s="183"/>
      <c r="H96" s="184"/>
      <c r="I96" s="184"/>
      <c r="J96" s="184"/>
      <c r="K96" s="186"/>
      <c r="L96" s="187"/>
      <c r="M96" s="188"/>
      <c r="N96" s="189"/>
      <c r="O96" s="184"/>
      <c r="P96" s="107"/>
      <c r="Q96" s="184"/>
      <c r="R96" s="101"/>
      <c r="S96" s="187"/>
      <c r="T96" s="190"/>
      <c r="U96" s="107"/>
      <c r="V96" s="184"/>
      <c r="W96" s="191"/>
      <c r="X96" s="184"/>
      <c r="Y96" s="101"/>
      <c r="Z96" s="187"/>
      <c r="AA96" s="187"/>
      <c r="AB96" s="189"/>
      <c r="AC96" s="184"/>
      <c r="AD96" s="189"/>
      <c r="AE96" s="184"/>
      <c r="AF96" s="101"/>
      <c r="AG96" s="187"/>
      <c r="AH96" s="188"/>
      <c r="AI96" s="189"/>
      <c r="AJ96" s="184"/>
      <c r="AK96" s="189"/>
      <c r="AL96" s="184"/>
      <c r="AM96" s="186"/>
      <c r="AN96" s="187"/>
      <c r="AO96" s="188"/>
      <c r="AP96" s="32">
        <f t="shared" si="9"/>
        <v>0</v>
      </c>
      <c r="AQ96" s="60">
        <f t="shared" si="9"/>
        <v>0</v>
      </c>
      <c r="AR96" s="37" t="e">
        <f t="shared" si="7"/>
        <v>#DIV/0!</v>
      </c>
      <c r="AS96" s="40" t="s">
        <v>82</v>
      </c>
      <c r="AT96" s="45"/>
      <c r="AU96" s="46"/>
    </row>
    <row r="97" spans="1:47" ht="16.5" thickBot="1">
      <c r="A97" s="89">
        <v>93</v>
      </c>
      <c r="B97" s="221"/>
      <c r="C97" s="66"/>
      <c r="D97" s="221"/>
      <c r="E97" s="98"/>
      <c r="F97" s="129"/>
      <c r="G97" s="183"/>
      <c r="H97" s="184"/>
      <c r="I97" s="184"/>
      <c r="J97" s="184"/>
      <c r="K97" s="186"/>
      <c r="L97" s="187"/>
      <c r="M97" s="188"/>
      <c r="N97" s="189"/>
      <c r="O97" s="184"/>
      <c r="P97" s="107"/>
      <c r="Q97" s="184"/>
      <c r="R97" s="101"/>
      <c r="S97" s="187"/>
      <c r="T97" s="190"/>
      <c r="U97" s="107"/>
      <c r="V97" s="184"/>
      <c r="W97" s="191"/>
      <c r="X97" s="184"/>
      <c r="Y97" s="101"/>
      <c r="Z97" s="187"/>
      <c r="AA97" s="187"/>
      <c r="AB97" s="189"/>
      <c r="AC97" s="184"/>
      <c r="AD97" s="189"/>
      <c r="AE97" s="184"/>
      <c r="AF97" s="101"/>
      <c r="AG97" s="187"/>
      <c r="AH97" s="188"/>
      <c r="AI97" s="189"/>
      <c r="AJ97" s="184"/>
      <c r="AK97" s="189"/>
      <c r="AL97" s="184"/>
      <c r="AM97" s="186"/>
      <c r="AN97" s="187"/>
      <c r="AO97" s="188"/>
      <c r="AP97" s="32">
        <f t="shared" si="9"/>
        <v>0</v>
      </c>
      <c r="AQ97" s="33">
        <f t="shared" si="9"/>
        <v>0</v>
      </c>
      <c r="AR97" s="37" t="e">
        <f t="shared" si="7"/>
        <v>#DIV/0!</v>
      </c>
      <c r="AS97" s="40">
        <f t="shared" ref="AS97:AS128" si="10">AT97</f>
        <v>0</v>
      </c>
      <c r="AT97" s="45"/>
      <c r="AU97" s="46"/>
    </row>
    <row r="98" spans="1:47" ht="16.5" thickBot="1">
      <c r="A98" s="96">
        <v>94</v>
      </c>
      <c r="B98" s="221"/>
      <c r="C98" s="66"/>
      <c r="D98" s="221"/>
      <c r="E98" s="98"/>
      <c r="F98" s="129"/>
      <c r="G98" s="183"/>
      <c r="H98" s="184"/>
      <c r="I98" s="184"/>
      <c r="J98" s="184"/>
      <c r="K98" s="186"/>
      <c r="L98" s="187"/>
      <c r="M98" s="188"/>
      <c r="N98" s="189"/>
      <c r="O98" s="184"/>
      <c r="P98" s="107"/>
      <c r="Q98" s="184"/>
      <c r="R98" s="101"/>
      <c r="S98" s="187"/>
      <c r="T98" s="190"/>
      <c r="U98" s="107"/>
      <c r="V98" s="184"/>
      <c r="W98" s="191"/>
      <c r="X98" s="184"/>
      <c r="Y98" s="101"/>
      <c r="Z98" s="187"/>
      <c r="AA98" s="187"/>
      <c r="AB98" s="189"/>
      <c r="AC98" s="184"/>
      <c r="AD98" s="189"/>
      <c r="AE98" s="184"/>
      <c r="AF98" s="101"/>
      <c r="AG98" s="187"/>
      <c r="AH98" s="188"/>
      <c r="AI98" s="189"/>
      <c r="AJ98" s="184"/>
      <c r="AK98" s="189"/>
      <c r="AL98" s="184"/>
      <c r="AM98" s="186"/>
      <c r="AN98" s="187"/>
      <c r="AO98" s="188"/>
      <c r="AP98" s="32">
        <f t="shared" si="9"/>
        <v>0</v>
      </c>
      <c r="AQ98" s="60">
        <f t="shared" si="9"/>
        <v>0</v>
      </c>
      <c r="AR98" s="37" t="e">
        <f t="shared" si="7"/>
        <v>#DIV/0!</v>
      </c>
      <c r="AS98" s="40">
        <f t="shared" si="10"/>
        <v>0</v>
      </c>
      <c r="AT98" s="45"/>
      <c r="AU98" s="46"/>
    </row>
    <row r="99" spans="1:47" ht="15.75">
      <c r="A99" s="89">
        <v>95</v>
      </c>
      <c r="B99" s="221"/>
      <c r="C99" s="66"/>
      <c r="D99" s="221"/>
      <c r="E99" s="98"/>
      <c r="F99" s="129"/>
      <c r="G99" s="183"/>
      <c r="H99" s="184"/>
      <c r="I99" s="184"/>
      <c r="J99" s="184"/>
      <c r="K99" s="186"/>
      <c r="L99" s="187"/>
      <c r="M99" s="188"/>
      <c r="N99" s="189"/>
      <c r="O99" s="184"/>
      <c r="P99" s="107"/>
      <c r="Q99" s="184"/>
      <c r="R99" s="101"/>
      <c r="S99" s="187"/>
      <c r="T99" s="190"/>
      <c r="U99" s="107"/>
      <c r="V99" s="184"/>
      <c r="W99" s="191"/>
      <c r="X99" s="184"/>
      <c r="Y99" s="101"/>
      <c r="Z99" s="187"/>
      <c r="AA99" s="187"/>
      <c r="AB99" s="189"/>
      <c r="AC99" s="184"/>
      <c r="AD99" s="189"/>
      <c r="AE99" s="184"/>
      <c r="AF99" s="101"/>
      <c r="AG99" s="187"/>
      <c r="AH99" s="188"/>
      <c r="AI99" s="189"/>
      <c r="AJ99" s="184"/>
      <c r="AK99" s="189"/>
      <c r="AL99" s="184"/>
      <c r="AM99" s="186"/>
      <c r="AN99" s="187"/>
      <c r="AO99" s="188"/>
      <c r="AP99" s="32">
        <f t="shared" si="9"/>
        <v>0</v>
      </c>
      <c r="AQ99" s="33">
        <f t="shared" si="9"/>
        <v>0</v>
      </c>
      <c r="AR99" s="37" t="e">
        <f t="shared" si="7"/>
        <v>#DIV/0!</v>
      </c>
      <c r="AS99" s="40">
        <f t="shared" si="10"/>
        <v>0</v>
      </c>
      <c r="AT99" s="45"/>
      <c r="AU99" s="46"/>
    </row>
    <row r="100" spans="1:47" ht="16.5" thickBot="1">
      <c r="A100" s="89">
        <v>96</v>
      </c>
      <c r="B100" s="221"/>
      <c r="C100" s="66"/>
      <c r="D100" s="221"/>
      <c r="E100" s="98"/>
      <c r="F100" s="130"/>
      <c r="G100" s="183"/>
      <c r="H100" s="184"/>
      <c r="I100" s="184"/>
      <c r="J100" s="184"/>
      <c r="K100" s="186"/>
      <c r="L100" s="187"/>
      <c r="M100" s="188"/>
      <c r="N100" s="189"/>
      <c r="O100" s="184"/>
      <c r="P100" s="107"/>
      <c r="Q100" s="184"/>
      <c r="R100" s="101"/>
      <c r="S100" s="187"/>
      <c r="T100" s="190"/>
      <c r="U100" s="107"/>
      <c r="V100" s="184"/>
      <c r="W100" s="191"/>
      <c r="X100" s="184"/>
      <c r="Y100" s="101"/>
      <c r="Z100" s="187"/>
      <c r="AA100" s="187"/>
      <c r="AB100" s="189"/>
      <c r="AC100" s="184"/>
      <c r="AD100" s="189"/>
      <c r="AE100" s="184"/>
      <c r="AF100" s="101"/>
      <c r="AG100" s="187"/>
      <c r="AH100" s="188"/>
      <c r="AI100" s="189"/>
      <c r="AJ100" s="184"/>
      <c r="AK100" s="189"/>
      <c r="AL100" s="184"/>
      <c r="AM100" s="186"/>
      <c r="AN100" s="187"/>
      <c r="AO100" s="188"/>
      <c r="AP100" s="32">
        <f t="shared" si="9"/>
        <v>0</v>
      </c>
      <c r="AQ100" s="60">
        <f t="shared" si="9"/>
        <v>0</v>
      </c>
      <c r="AR100" s="37" t="e">
        <f t="shared" si="7"/>
        <v>#DIV/0!</v>
      </c>
      <c r="AS100" s="40">
        <f t="shared" si="10"/>
        <v>0</v>
      </c>
      <c r="AT100" s="45"/>
      <c r="AU100" s="46"/>
    </row>
    <row r="101" spans="1:47" ht="15.75">
      <c r="A101" s="96">
        <v>97</v>
      </c>
      <c r="B101" s="221"/>
      <c r="C101" s="66"/>
      <c r="D101" s="221"/>
      <c r="E101" s="98"/>
      <c r="F101" s="129"/>
      <c r="G101" s="183"/>
      <c r="H101" s="184"/>
      <c r="I101" s="184"/>
      <c r="J101" s="184"/>
      <c r="K101" s="186"/>
      <c r="L101" s="187"/>
      <c r="M101" s="188"/>
      <c r="N101" s="189"/>
      <c r="O101" s="184"/>
      <c r="P101" s="107"/>
      <c r="Q101" s="184"/>
      <c r="R101" s="101"/>
      <c r="S101" s="187"/>
      <c r="T101" s="190"/>
      <c r="U101" s="107"/>
      <c r="V101" s="184"/>
      <c r="W101" s="191"/>
      <c r="X101" s="184"/>
      <c r="Y101" s="101"/>
      <c r="Z101" s="187"/>
      <c r="AA101" s="187"/>
      <c r="AB101" s="189"/>
      <c r="AC101" s="184"/>
      <c r="AD101" s="189"/>
      <c r="AE101" s="184"/>
      <c r="AF101" s="101"/>
      <c r="AG101" s="187"/>
      <c r="AH101" s="188"/>
      <c r="AI101" s="189"/>
      <c r="AJ101" s="184"/>
      <c r="AK101" s="189"/>
      <c r="AL101" s="184"/>
      <c r="AM101" s="186"/>
      <c r="AN101" s="187"/>
      <c r="AO101" s="188"/>
      <c r="AP101" s="32">
        <f t="shared" si="9"/>
        <v>0</v>
      </c>
      <c r="AQ101" s="33">
        <f t="shared" si="9"/>
        <v>0</v>
      </c>
      <c r="AR101" s="37" t="e">
        <f t="shared" si="7"/>
        <v>#DIV/0!</v>
      </c>
      <c r="AS101" s="40">
        <f t="shared" si="10"/>
        <v>0</v>
      </c>
      <c r="AT101" s="45"/>
      <c r="AU101" s="46"/>
    </row>
    <row r="102" spans="1:47" ht="16.5" thickBot="1">
      <c r="A102" s="89">
        <v>98</v>
      </c>
      <c r="B102" s="221"/>
      <c r="C102" s="66"/>
      <c r="D102" s="221"/>
      <c r="E102" s="98"/>
      <c r="F102" s="130"/>
      <c r="G102" s="183"/>
      <c r="H102" s="184"/>
      <c r="I102" s="184"/>
      <c r="J102" s="184"/>
      <c r="K102" s="186"/>
      <c r="L102" s="187"/>
      <c r="M102" s="188"/>
      <c r="N102" s="189"/>
      <c r="O102" s="184"/>
      <c r="P102" s="107"/>
      <c r="Q102" s="184"/>
      <c r="R102" s="101"/>
      <c r="S102" s="187"/>
      <c r="T102" s="190"/>
      <c r="U102" s="107"/>
      <c r="V102" s="184"/>
      <c r="W102" s="191"/>
      <c r="X102" s="184"/>
      <c r="Y102" s="101"/>
      <c r="Z102" s="187"/>
      <c r="AA102" s="187"/>
      <c r="AB102" s="189"/>
      <c r="AC102" s="184"/>
      <c r="AD102" s="189"/>
      <c r="AE102" s="184"/>
      <c r="AF102" s="101"/>
      <c r="AG102" s="187"/>
      <c r="AH102" s="188"/>
      <c r="AI102" s="189"/>
      <c r="AJ102" s="184"/>
      <c r="AK102" s="189"/>
      <c r="AL102" s="184"/>
      <c r="AM102" s="186"/>
      <c r="AN102" s="187"/>
      <c r="AO102" s="188"/>
      <c r="AP102" s="32">
        <f t="shared" si="9"/>
        <v>0</v>
      </c>
      <c r="AQ102" s="60">
        <f t="shared" si="9"/>
        <v>0</v>
      </c>
      <c r="AR102" s="37" t="e">
        <f t="shared" si="7"/>
        <v>#DIV/0!</v>
      </c>
      <c r="AS102" s="40">
        <f t="shared" si="10"/>
        <v>0</v>
      </c>
      <c r="AT102" s="45"/>
      <c r="AU102" s="46"/>
    </row>
    <row r="103" spans="1:47" ht="16.5" thickBot="1">
      <c r="A103" s="89">
        <v>99</v>
      </c>
      <c r="B103" s="221"/>
      <c r="C103" s="66"/>
      <c r="D103" s="221"/>
      <c r="E103" s="98"/>
      <c r="F103" s="129"/>
      <c r="G103" s="183"/>
      <c r="H103" s="184"/>
      <c r="I103" s="184"/>
      <c r="J103" s="184"/>
      <c r="K103" s="186"/>
      <c r="L103" s="187"/>
      <c r="M103" s="188"/>
      <c r="N103" s="189"/>
      <c r="O103" s="184"/>
      <c r="P103" s="107"/>
      <c r="Q103" s="184"/>
      <c r="R103" s="101"/>
      <c r="S103" s="187"/>
      <c r="T103" s="190"/>
      <c r="U103" s="107"/>
      <c r="V103" s="184"/>
      <c r="W103" s="191"/>
      <c r="X103" s="184"/>
      <c r="Y103" s="101"/>
      <c r="Z103" s="187"/>
      <c r="AA103" s="187"/>
      <c r="AB103" s="189"/>
      <c r="AC103" s="184"/>
      <c r="AD103" s="189"/>
      <c r="AE103" s="184"/>
      <c r="AF103" s="101"/>
      <c r="AG103" s="187"/>
      <c r="AH103" s="188"/>
      <c r="AI103" s="189"/>
      <c r="AJ103" s="184"/>
      <c r="AK103" s="189"/>
      <c r="AL103" s="184"/>
      <c r="AM103" s="186"/>
      <c r="AN103" s="187"/>
      <c r="AO103" s="188"/>
      <c r="AP103" s="32">
        <f t="shared" si="9"/>
        <v>0</v>
      </c>
      <c r="AQ103" s="33">
        <f t="shared" si="9"/>
        <v>0</v>
      </c>
      <c r="AR103" s="37" t="e">
        <f t="shared" si="7"/>
        <v>#DIV/0!</v>
      </c>
      <c r="AS103" s="40">
        <f t="shared" si="10"/>
        <v>0</v>
      </c>
      <c r="AT103" s="45"/>
      <c r="AU103" s="46"/>
    </row>
    <row r="104" spans="1:47" ht="16.5" thickBot="1">
      <c r="A104" s="96">
        <v>100</v>
      </c>
      <c r="B104" s="221"/>
      <c r="C104" s="66"/>
      <c r="D104" s="221"/>
      <c r="E104" s="98"/>
      <c r="F104" s="129"/>
      <c r="G104" s="183"/>
      <c r="H104" s="184"/>
      <c r="I104" s="184"/>
      <c r="J104" s="184"/>
      <c r="K104" s="186"/>
      <c r="L104" s="187"/>
      <c r="M104" s="188"/>
      <c r="N104" s="189"/>
      <c r="O104" s="184"/>
      <c r="P104" s="107"/>
      <c r="Q104" s="184"/>
      <c r="R104" s="101"/>
      <c r="S104" s="187"/>
      <c r="T104" s="190"/>
      <c r="U104" s="107"/>
      <c r="V104" s="184"/>
      <c r="W104" s="191"/>
      <c r="X104" s="184"/>
      <c r="Y104" s="101"/>
      <c r="Z104" s="187"/>
      <c r="AA104" s="187"/>
      <c r="AB104" s="189"/>
      <c r="AC104" s="184"/>
      <c r="AD104" s="189"/>
      <c r="AE104" s="184"/>
      <c r="AF104" s="101"/>
      <c r="AG104" s="187"/>
      <c r="AH104" s="188"/>
      <c r="AI104" s="189"/>
      <c r="AJ104" s="184"/>
      <c r="AK104" s="189"/>
      <c r="AL104" s="184"/>
      <c r="AM104" s="186"/>
      <c r="AN104" s="187"/>
      <c r="AO104" s="188"/>
      <c r="AP104" s="32">
        <f t="shared" si="9"/>
        <v>0</v>
      </c>
      <c r="AQ104" s="60">
        <f t="shared" si="9"/>
        <v>0</v>
      </c>
      <c r="AR104" s="37" t="e">
        <f t="shared" si="7"/>
        <v>#DIV/0!</v>
      </c>
      <c r="AS104" s="40">
        <f t="shared" si="10"/>
        <v>0</v>
      </c>
      <c r="AT104" s="45"/>
      <c r="AU104" s="46"/>
    </row>
    <row r="105" spans="1:47" ht="15.75">
      <c r="A105" s="89">
        <v>101</v>
      </c>
      <c r="B105" s="220"/>
      <c r="C105" s="66"/>
      <c r="D105" s="55"/>
      <c r="E105" s="98"/>
      <c r="F105" s="129"/>
      <c r="G105" s="183"/>
      <c r="H105" s="184"/>
      <c r="I105" s="184"/>
      <c r="J105" s="184"/>
      <c r="K105" s="186"/>
      <c r="L105" s="187"/>
      <c r="M105" s="188"/>
      <c r="N105" s="189"/>
      <c r="O105" s="184"/>
      <c r="P105" s="107"/>
      <c r="Q105" s="184"/>
      <c r="R105" s="101"/>
      <c r="S105" s="187"/>
      <c r="T105" s="190"/>
      <c r="U105" s="107"/>
      <c r="V105" s="184"/>
      <c r="W105" s="191"/>
      <c r="X105" s="184"/>
      <c r="Y105" s="101"/>
      <c r="Z105" s="187"/>
      <c r="AA105" s="187"/>
      <c r="AB105" s="189"/>
      <c r="AC105" s="184"/>
      <c r="AD105" s="189"/>
      <c r="AE105" s="184"/>
      <c r="AF105" s="101"/>
      <c r="AG105" s="187"/>
      <c r="AH105" s="188"/>
      <c r="AI105" s="189"/>
      <c r="AJ105" s="184"/>
      <c r="AK105" s="189"/>
      <c r="AL105" s="184"/>
      <c r="AM105" s="186"/>
      <c r="AN105" s="187"/>
      <c r="AO105" s="188"/>
      <c r="AP105" s="32">
        <f t="shared" si="9"/>
        <v>0</v>
      </c>
      <c r="AQ105" s="33">
        <f t="shared" si="9"/>
        <v>0</v>
      </c>
      <c r="AR105" s="37" t="e">
        <f t="shared" si="7"/>
        <v>#DIV/0!</v>
      </c>
      <c r="AS105" s="40">
        <f t="shared" si="10"/>
        <v>0</v>
      </c>
      <c r="AT105" s="45"/>
      <c r="AU105" s="46"/>
    </row>
    <row r="106" spans="1:47" ht="16.5" thickBot="1">
      <c r="A106" s="89">
        <v>102</v>
      </c>
      <c r="B106" s="221"/>
      <c r="C106" s="66"/>
      <c r="D106" s="55"/>
      <c r="E106" s="98"/>
      <c r="F106" s="129"/>
      <c r="G106" s="183"/>
      <c r="H106" s="184"/>
      <c r="I106" s="184"/>
      <c r="J106" s="184"/>
      <c r="K106" s="186"/>
      <c r="L106" s="187"/>
      <c r="M106" s="188"/>
      <c r="N106" s="189"/>
      <c r="O106" s="184"/>
      <c r="P106" s="107"/>
      <c r="Q106" s="184"/>
      <c r="R106" s="101"/>
      <c r="S106" s="187"/>
      <c r="T106" s="190"/>
      <c r="U106" s="107"/>
      <c r="V106" s="184"/>
      <c r="W106" s="191"/>
      <c r="X106" s="184"/>
      <c r="Y106" s="101"/>
      <c r="Z106" s="187"/>
      <c r="AA106" s="187"/>
      <c r="AB106" s="189"/>
      <c r="AC106" s="184"/>
      <c r="AD106" s="189"/>
      <c r="AE106" s="184"/>
      <c r="AF106" s="101"/>
      <c r="AG106" s="187"/>
      <c r="AH106" s="188"/>
      <c r="AI106" s="189"/>
      <c r="AJ106" s="184"/>
      <c r="AK106" s="189"/>
      <c r="AL106" s="184"/>
      <c r="AM106" s="186"/>
      <c r="AN106" s="187"/>
      <c r="AO106" s="188"/>
      <c r="AP106" s="32">
        <f t="shared" si="9"/>
        <v>0</v>
      </c>
      <c r="AQ106" s="60">
        <f t="shared" si="9"/>
        <v>0</v>
      </c>
      <c r="AR106" s="37" t="e">
        <f t="shared" si="7"/>
        <v>#DIV/0!</v>
      </c>
      <c r="AS106" s="40">
        <f t="shared" si="10"/>
        <v>0</v>
      </c>
      <c r="AT106" s="45"/>
      <c r="AU106" s="46"/>
    </row>
    <row r="107" spans="1:47" ht="15.75">
      <c r="A107" s="96">
        <v>103</v>
      </c>
      <c r="B107" s="221"/>
      <c r="C107" s="66"/>
      <c r="D107" s="55"/>
      <c r="E107" s="98"/>
      <c r="F107" s="129"/>
      <c r="G107" s="183"/>
      <c r="H107" s="184"/>
      <c r="I107" s="184"/>
      <c r="J107" s="184"/>
      <c r="K107" s="186"/>
      <c r="L107" s="187"/>
      <c r="M107" s="188"/>
      <c r="N107" s="189"/>
      <c r="O107" s="184"/>
      <c r="P107" s="107"/>
      <c r="Q107" s="184"/>
      <c r="R107" s="101"/>
      <c r="S107" s="187"/>
      <c r="T107" s="190"/>
      <c r="U107" s="107"/>
      <c r="V107" s="184"/>
      <c r="W107" s="191"/>
      <c r="X107" s="184"/>
      <c r="Y107" s="101"/>
      <c r="Z107" s="187"/>
      <c r="AA107" s="187"/>
      <c r="AB107" s="189"/>
      <c r="AC107" s="184"/>
      <c r="AD107" s="189"/>
      <c r="AE107" s="184"/>
      <c r="AF107" s="101"/>
      <c r="AG107" s="187"/>
      <c r="AH107" s="188"/>
      <c r="AI107" s="189"/>
      <c r="AJ107" s="184"/>
      <c r="AK107" s="189"/>
      <c r="AL107" s="184"/>
      <c r="AM107" s="186"/>
      <c r="AN107" s="187"/>
      <c r="AO107" s="188"/>
      <c r="AP107" s="32">
        <f t="shared" si="9"/>
        <v>0</v>
      </c>
      <c r="AQ107" s="33">
        <f t="shared" si="9"/>
        <v>0</v>
      </c>
      <c r="AR107" s="37" t="e">
        <f t="shared" si="7"/>
        <v>#DIV/0!</v>
      </c>
      <c r="AS107" s="40">
        <f t="shared" si="10"/>
        <v>0</v>
      </c>
      <c r="AT107" s="45"/>
      <c r="AU107" s="46"/>
    </row>
    <row r="108" spans="1:47" ht="16.5" thickBot="1">
      <c r="A108" s="89">
        <v>104</v>
      </c>
      <c r="B108" s="221"/>
      <c r="C108" s="66"/>
      <c r="D108" s="55"/>
      <c r="E108" s="98"/>
      <c r="F108" s="129"/>
      <c r="G108" s="183"/>
      <c r="H108" s="184"/>
      <c r="I108" s="184"/>
      <c r="J108" s="184"/>
      <c r="K108" s="186"/>
      <c r="L108" s="187"/>
      <c r="M108" s="188"/>
      <c r="N108" s="189"/>
      <c r="O108" s="184"/>
      <c r="P108" s="107"/>
      <c r="Q108" s="184"/>
      <c r="R108" s="101"/>
      <c r="S108" s="187"/>
      <c r="T108" s="190"/>
      <c r="U108" s="107"/>
      <c r="V108" s="184"/>
      <c r="W108" s="191"/>
      <c r="X108" s="184"/>
      <c r="Y108" s="101"/>
      <c r="Z108" s="187"/>
      <c r="AA108" s="187"/>
      <c r="AB108" s="189"/>
      <c r="AC108" s="184"/>
      <c r="AD108" s="189"/>
      <c r="AE108" s="184"/>
      <c r="AF108" s="101"/>
      <c r="AG108" s="187"/>
      <c r="AH108" s="188"/>
      <c r="AI108" s="189"/>
      <c r="AJ108" s="184"/>
      <c r="AK108" s="189"/>
      <c r="AL108" s="184"/>
      <c r="AM108" s="186"/>
      <c r="AN108" s="187"/>
      <c r="AO108" s="188"/>
      <c r="AP108" s="32">
        <f t="shared" si="9"/>
        <v>0</v>
      </c>
      <c r="AQ108" s="60">
        <f t="shared" si="9"/>
        <v>0</v>
      </c>
      <c r="AR108" s="37" t="e">
        <f t="shared" si="7"/>
        <v>#DIV/0!</v>
      </c>
      <c r="AS108" s="40">
        <f t="shared" si="10"/>
        <v>0</v>
      </c>
      <c r="AT108" s="45"/>
      <c r="AU108" s="46"/>
    </row>
    <row r="109" spans="1:47" ht="16.5" thickBot="1">
      <c r="A109" s="89">
        <v>105</v>
      </c>
      <c r="B109" s="221"/>
      <c r="C109" s="66"/>
      <c r="D109" s="55"/>
      <c r="E109" s="98"/>
      <c r="F109" s="130"/>
      <c r="G109" s="183"/>
      <c r="H109" s="184"/>
      <c r="I109" s="184"/>
      <c r="J109" s="184"/>
      <c r="K109" s="186"/>
      <c r="L109" s="187"/>
      <c r="M109" s="188"/>
      <c r="N109" s="189"/>
      <c r="O109" s="184"/>
      <c r="P109" s="107"/>
      <c r="Q109" s="184"/>
      <c r="R109" s="101"/>
      <c r="S109" s="187"/>
      <c r="T109" s="190"/>
      <c r="U109" s="107"/>
      <c r="V109" s="184"/>
      <c r="W109" s="191"/>
      <c r="X109" s="184"/>
      <c r="Y109" s="101"/>
      <c r="Z109" s="187"/>
      <c r="AA109" s="187"/>
      <c r="AB109" s="189"/>
      <c r="AC109" s="184"/>
      <c r="AD109" s="189"/>
      <c r="AE109" s="184"/>
      <c r="AF109" s="101"/>
      <c r="AG109" s="187"/>
      <c r="AH109" s="188"/>
      <c r="AI109" s="189"/>
      <c r="AJ109" s="184"/>
      <c r="AK109" s="189"/>
      <c r="AL109" s="184"/>
      <c r="AM109" s="186"/>
      <c r="AN109" s="187"/>
      <c r="AO109" s="188"/>
      <c r="AP109" s="32">
        <f t="shared" si="9"/>
        <v>0</v>
      </c>
      <c r="AQ109" s="33">
        <f t="shared" si="9"/>
        <v>0</v>
      </c>
      <c r="AR109" s="37" t="e">
        <f t="shared" si="7"/>
        <v>#DIV/0!</v>
      </c>
      <c r="AS109" s="40">
        <f t="shared" si="10"/>
        <v>0</v>
      </c>
      <c r="AT109" s="45"/>
      <c r="AU109" s="46"/>
    </row>
    <row r="110" spans="1:47" ht="16.5" thickBot="1">
      <c r="A110" s="96">
        <v>106</v>
      </c>
      <c r="B110" s="221"/>
      <c r="C110" s="66"/>
      <c r="D110" s="55"/>
      <c r="E110" s="98"/>
      <c r="F110" s="129"/>
      <c r="G110" s="183"/>
      <c r="H110" s="184"/>
      <c r="I110" s="184"/>
      <c r="J110" s="184"/>
      <c r="K110" s="186"/>
      <c r="L110" s="187"/>
      <c r="M110" s="188"/>
      <c r="N110" s="189"/>
      <c r="O110" s="184"/>
      <c r="P110" s="107"/>
      <c r="Q110" s="184"/>
      <c r="R110" s="101"/>
      <c r="S110" s="187"/>
      <c r="T110" s="190"/>
      <c r="U110" s="107"/>
      <c r="V110" s="184"/>
      <c r="W110" s="191"/>
      <c r="X110" s="184"/>
      <c r="Y110" s="101"/>
      <c r="Z110" s="187"/>
      <c r="AA110" s="187"/>
      <c r="AB110" s="189"/>
      <c r="AC110" s="184"/>
      <c r="AD110" s="189"/>
      <c r="AE110" s="184"/>
      <c r="AF110" s="101"/>
      <c r="AG110" s="187"/>
      <c r="AH110" s="188"/>
      <c r="AI110" s="189"/>
      <c r="AJ110" s="184"/>
      <c r="AK110" s="189"/>
      <c r="AL110" s="184"/>
      <c r="AM110" s="186"/>
      <c r="AN110" s="187"/>
      <c r="AO110" s="188"/>
      <c r="AP110" s="32">
        <f t="shared" si="9"/>
        <v>0</v>
      </c>
      <c r="AQ110" s="60">
        <f t="shared" si="9"/>
        <v>0</v>
      </c>
      <c r="AR110" s="37" t="e">
        <f t="shared" si="7"/>
        <v>#DIV/0!</v>
      </c>
      <c r="AS110" s="40">
        <f t="shared" si="10"/>
        <v>0</v>
      </c>
      <c r="AT110" s="45"/>
      <c r="AU110" s="46"/>
    </row>
    <row r="111" spans="1:47" ht="15.75">
      <c r="A111" s="89">
        <v>107</v>
      </c>
      <c r="B111" s="221"/>
      <c r="C111" s="66"/>
      <c r="D111" s="55"/>
      <c r="E111" s="98"/>
      <c r="F111" s="129"/>
      <c r="G111" s="183"/>
      <c r="H111" s="184"/>
      <c r="I111" s="184"/>
      <c r="J111" s="184"/>
      <c r="K111" s="186"/>
      <c r="L111" s="187"/>
      <c r="M111" s="188"/>
      <c r="N111" s="189"/>
      <c r="O111" s="184"/>
      <c r="P111" s="107"/>
      <c r="Q111" s="184"/>
      <c r="R111" s="101"/>
      <c r="S111" s="187"/>
      <c r="T111" s="190"/>
      <c r="U111" s="107"/>
      <c r="V111" s="184"/>
      <c r="W111" s="191"/>
      <c r="X111" s="184"/>
      <c r="Y111" s="101"/>
      <c r="Z111" s="187"/>
      <c r="AA111" s="187"/>
      <c r="AB111" s="189"/>
      <c r="AC111" s="184"/>
      <c r="AD111" s="189"/>
      <c r="AE111" s="184"/>
      <c r="AF111" s="101"/>
      <c r="AG111" s="187"/>
      <c r="AH111" s="188"/>
      <c r="AI111" s="189"/>
      <c r="AJ111" s="184"/>
      <c r="AK111" s="189"/>
      <c r="AL111" s="184"/>
      <c r="AM111" s="186"/>
      <c r="AN111" s="187"/>
      <c r="AO111" s="188"/>
      <c r="AP111" s="32">
        <f t="shared" si="9"/>
        <v>0</v>
      </c>
      <c r="AQ111" s="33">
        <f t="shared" si="9"/>
        <v>0</v>
      </c>
      <c r="AR111" s="37" t="e">
        <f t="shared" si="7"/>
        <v>#DIV/0!</v>
      </c>
      <c r="AS111" s="40">
        <f t="shared" si="10"/>
        <v>0</v>
      </c>
      <c r="AT111" s="45"/>
      <c r="AU111" s="46"/>
    </row>
    <row r="112" spans="1:47" ht="16.5" thickBot="1">
      <c r="A112" s="89">
        <v>108</v>
      </c>
      <c r="B112" s="362"/>
      <c r="C112" s="66"/>
      <c r="D112" s="55"/>
      <c r="E112" s="98"/>
      <c r="F112" s="129"/>
      <c r="G112" s="183"/>
      <c r="H112" s="184"/>
      <c r="I112" s="184"/>
      <c r="J112" s="184"/>
      <c r="K112" s="186"/>
      <c r="L112" s="187"/>
      <c r="M112" s="188"/>
      <c r="N112" s="189"/>
      <c r="O112" s="184"/>
      <c r="P112" s="107"/>
      <c r="Q112" s="184"/>
      <c r="R112" s="101"/>
      <c r="S112" s="187"/>
      <c r="T112" s="190"/>
      <c r="U112" s="107"/>
      <c r="V112" s="184"/>
      <c r="W112" s="191"/>
      <c r="X112" s="184"/>
      <c r="Y112" s="101"/>
      <c r="Z112" s="187"/>
      <c r="AA112" s="187"/>
      <c r="AB112" s="189"/>
      <c r="AC112" s="184"/>
      <c r="AD112" s="189"/>
      <c r="AE112" s="184"/>
      <c r="AF112" s="101"/>
      <c r="AG112" s="187"/>
      <c r="AH112" s="188"/>
      <c r="AI112" s="189"/>
      <c r="AJ112" s="184"/>
      <c r="AK112" s="189"/>
      <c r="AL112" s="184"/>
      <c r="AM112" s="186"/>
      <c r="AN112" s="187"/>
      <c r="AO112" s="188"/>
      <c r="AP112" s="32">
        <f t="shared" si="9"/>
        <v>0</v>
      </c>
      <c r="AQ112" s="60">
        <f t="shared" si="9"/>
        <v>0</v>
      </c>
      <c r="AR112" s="37" t="e">
        <f t="shared" si="7"/>
        <v>#DIV/0!</v>
      </c>
      <c r="AS112" s="40">
        <f t="shared" si="10"/>
        <v>0</v>
      </c>
      <c r="AT112" s="45"/>
      <c r="AU112" s="46"/>
    </row>
    <row r="113" spans="1:47" ht="15.75">
      <c r="A113" s="96">
        <v>109</v>
      </c>
      <c r="B113" s="362"/>
      <c r="C113" s="66"/>
      <c r="D113" s="55"/>
      <c r="E113" s="98"/>
      <c r="F113" s="129"/>
      <c r="G113" s="183"/>
      <c r="H113" s="184"/>
      <c r="I113" s="184"/>
      <c r="J113" s="184"/>
      <c r="K113" s="186"/>
      <c r="L113" s="187"/>
      <c r="M113" s="188"/>
      <c r="N113" s="189"/>
      <c r="O113" s="184"/>
      <c r="P113" s="107"/>
      <c r="Q113" s="184"/>
      <c r="R113" s="101"/>
      <c r="S113" s="187"/>
      <c r="T113" s="190"/>
      <c r="U113" s="107"/>
      <c r="V113" s="184"/>
      <c r="W113" s="191"/>
      <c r="X113" s="184"/>
      <c r="Y113" s="101"/>
      <c r="Z113" s="187"/>
      <c r="AA113" s="187"/>
      <c r="AB113" s="189"/>
      <c r="AC113" s="184"/>
      <c r="AD113" s="189"/>
      <c r="AE113" s="184"/>
      <c r="AF113" s="101"/>
      <c r="AG113" s="187"/>
      <c r="AH113" s="188"/>
      <c r="AI113" s="189"/>
      <c r="AJ113" s="184"/>
      <c r="AK113" s="189"/>
      <c r="AL113" s="184"/>
      <c r="AM113" s="186"/>
      <c r="AN113" s="187"/>
      <c r="AO113" s="188"/>
      <c r="AP113" s="32">
        <f t="shared" si="9"/>
        <v>0</v>
      </c>
      <c r="AQ113" s="33">
        <f t="shared" si="9"/>
        <v>0</v>
      </c>
      <c r="AR113" s="37" t="e">
        <f t="shared" si="7"/>
        <v>#DIV/0!</v>
      </c>
      <c r="AS113" s="40">
        <f t="shared" si="10"/>
        <v>0</v>
      </c>
      <c r="AT113" s="45"/>
      <c r="AU113" s="46"/>
    </row>
    <row r="114" spans="1:47" ht="16.5" thickBot="1">
      <c r="A114" s="89">
        <v>110</v>
      </c>
      <c r="B114" s="362"/>
      <c r="C114" s="66"/>
      <c r="D114" s="55"/>
      <c r="E114" s="98"/>
      <c r="F114" s="129"/>
      <c r="G114" s="183"/>
      <c r="H114" s="184"/>
      <c r="I114" s="184"/>
      <c r="J114" s="184"/>
      <c r="K114" s="186"/>
      <c r="L114" s="187"/>
      <c r="M114" s="188"/>
      <c r="N114" s="189"/>
      <c r="O114" s="184"/>
      <c r="P114" s="107"/>
      <c r="Q114" s="184"/>
      <c r="R114" s="101"/>
      <c r="S114" s="187"/>
      <c r="T114" s="190"/>
      <c r="U114" s="107"/>
      <c r="V114" s="184"/>
      <c r="W114" s="191"/>
      <c r="X114" s="184"/>
      <c r="Y114" s="101"/>
      <c r="Z114" s="187"/>
      <c r="AA114" s="187"/>
      <c r="AB114" s="189"/>
      <c r="AC114" s="184"/>
      <c r="AD114" s="189"/>
      <c r="AE114" s="184"/>
      <c r="AF114" s="101"/>
      <c r="AG114" s="187"/>
      <c r="AH114" s="188"/>
      <c r="AI114" s="189"/>
      <c r="AJ114" s="184"/>
      <c r="AK114" s="189"/>
      <c r="AL114" s="184"/>
      <c r="AM114" s="186"/>
      <c r="AN114" s="187"/>
      <c r="AO114" s="188"/>
      <c r="AP114" s="32">
        <f t="shared" si="9"/>
        <v>0</v>
      </c>
      <c r="AQ114" s="60">
        <f t="shared" si="9"/>
        <v>0</v>
      </c>
      <c r="AR114" s="37" t="e">
        <f t="shared" si="7"/>
        <v>#DIV/0!</v>
      </c>
      <c r="AS114" s="40">
        <f t="shared" si="10"/>
        <v>0</v>
      </c>
      <c r="AT114" s="45"/>
      <c r="AU114" s="46"/>
    </row>
    <row r="115" spans="1:47" ht="16.5" thickBot="1">
      <c r="A115" s="89">
        <v>111</v>
      </c>
      <c r="B115" s="362"/>
      <c r="C115" s="66"/>
      <c r="D115" s="55"/>
      <c r="E115" s="98"/>
      <c r="F115" s="129"/>
      <c r="G115" s="183"/>
      <c r="H115" s="184"/>
      <c r="I115" s="184"/>
      <c r="J115" s="184"/>
      <c r="K115" s="186"/>
      <c r="L115" s="187"/>
      <c r="M115" s="188"/>
      <c r="N115" s="189"/>
      <c r="O115" s="184"/>
      <c r="P115" s="107"/>
      <c r="Q115" s="184"/>
      <c r="R115" s="101"/>
      <c r="S115" s="187"/>
      <c r="T115" s="190"/>
      <c r="U115" s="107"/>
      <c r="V115" s="184"/>
      <c r="W115" s="191"/>
      <c r="X115" s="184"/>
      <c r="Y115" s="101"/>
      <c r="Z115" s="187"/>
      <c r="AA115" s="187"/>
      <c r="AB115" s="189"/>
      <c r="AC115" s="184"/>
      <c r="AD115" s="189"/>
      <c r="AE115" s="184"/>
      <c r="AF115" s="101"/>
      <c r="AG115" s="187"/>
      <c r="AH115" s="188"/>
      <c r="AI115" s="189"/>
      <c r="AJ115" s="184"/>
      <c r="AK115" s="189"/>
      <c r="AL115" s="184"/>
      <c r="AM115" s="186"/>
      <c r="AN115" s="187"/>
      <c r="AO115" s="188"/>
      <c r="AP115" s="32">
        <f t="shared" si="9"/>
        <v>0</v>
      </c>
      <c r="AQ115" s="33">
        <f t="shared" si="9"/>
        <v>0</v>
      </c>
      <c r="AR115" s="37" t="e">
        <f t="shared" si="7"/>
        <v>#DIV/0!</v>
      </c>
      <c r="AS115" s="40">
        <f t="shared" si="10"/>
        <v>0</v>
      </c>
      <c r="AT115" s="45"/>
      <c r="AU115" s="46"/>
    </row>
    <row r="116" spans="1:47" ht="16.5" thickBot="1">
      <c r="A116" s="96">
        <v>112</v>
      </c>
      <c r="B116" s="362"/>
      <c r="C116" s="66"/>
      <c r="D116" s="55"/>
      <c r="E116" s="98"/>
      <c r="F116" s="129"/>
      <c r="G116" s="183"/>
      <c r="H116" s="184"/>
      <c r="I116" s="184"/>
      <c r="J116" s="184"/>
      <c r="K116" s="186"/>
      <c r="L116" s="187"/>
      <c r="M116" s="188"/>
      <c r="N116" s="189"/>
      <c r="O116" s="184"/>
      <c r="P116" s="107"/>
      <c r="Q116" s="184"/>
      <c r="R116" s="101"/>
      <c r="S116" s="187"/>
      <c r="T116" s="190"/>
      <c r="U116" s="107"/>
      <c r="V116" s="184"/>
      <c r="W116" s="191"/>
      <c r="X116" s="184"/>
      <c r="Y116" s="101"/>
      <c r="Z116" s="187"/>
      <c r="AA116" s="187"/>
      <c r="AB116" s="189"/>
      <c r="AC116" s="184"/>
      <c r="AD116" s="189"/>
      <c r="AE116" s="184"/>
      <c r="AF116" s="101"/>
      <c r="AG116" s="187"/>
      <c r="AH116" s="188"/>
      <c r="AI116" s="189"/>
      <c r="AJ116" s="184"/>
      <c r="AK116" s="189"/>
      <c r="AL116" s="184"/>
      <c r="AM116" s="186"/>
      <c r="AN116" s="187"/>
      <c r="AO116" s="188"/>
      <c r="AP116" s="32">
        <f t="shared" si="9"/>
        <v>0</v>
      </c>
      <c r="AQ116" s="60">
        <f t="shared" si="9"/>
        <v>0</v>
      </c>
      <c r="AR116" s="37" t="e">
        <f t="shared" si="7"/>
        <v>#DIV/0!</v>
      </c>
      <c r="AS116" s="40">
        <f t="shared" si="10"/>
        <v>0</v>
      </c>
      <c r="AT116" s="45"/>
      <c r="AU116" s="46"/>
    </row>
    <row r="117" spans="1:47" ht="15.75">
      <c r="A117" s="89">
        <v>113</v>
      </c>
      <c r="B117" s="221"/>
      <c r="C117" s="66"/>
      <c r="D117" s="55"/>
      <c r="E117" s="98"/>
      <c r="F117" s="129"/>
      <c r="G117" s="183"/>
      <c r="H117" s="184"/>
      <c r="I117" s="184"/>
      <c r="J117" s="184"/>
      <c r="K117" s="186"/>
      <c r="L117" s="187"/>
      <c r="M117" s="188"/>
      <c r="N117" s="189"/>
      <c r="O117" s="184"/>
      <c r="P117" s="107"/>
      <c r="Q117" s="184"/>
      <c r="R117" s="101"/>
      <c r="S117" s="187"/>
      <c r="T117" s="190"/>
      <c r="U117" s="107"/>
      <c r="V117" s="184"/>
      <c r="W117" s="191"/>
      <c r="X117" s="184"/>
      <c r="Y117" s="101"/>
      <c r="Z117" s="187"/>
      <c r="AA117" s="187"/>
      <c r="AB117" s="189"/>
      <c r="AC117" s="184"/>
      <c r="AD117" s="189"/>
      <c r="AE117" s="184"/>
      <c r="AF117" s="101"/>
      <c r="AG117" s="187"/>
      <c r="AH117" s="188"/>
      <c r="AI117" s="189"/>
      <c r="AJ117" s="184"/>
      <c r="AK117" s="189"/>
      <c r="AL117" s="184"/>
      <c r="AM117" s="186"/>
      <c r="AN117" s="187"/>
      <c r="AO117" s="188"/>
      <c r="AP117" s="32">
        <f t="shared" si="9"/>
        <v>0</v>
      </c>
      <c r="AQ117" s="33">
        <f t="shared" si="9"/>
        <v>0</v>
      </c>
      <c r="AR117" s="37" t="e">
        <f t="shared" si="7"/>
        <v>#DIV/0!</v>
      </c>
      <c r="AS117" s="40">
        <f t="shared" si="10"/>
        <v>0</v>
      </c>
      <c r="AT117" s="45"/>
      <c r="AU117" s="46"/>
    </row>
    <row r="118" spans="1:47" ht="16.5" thickBot="1">
      <c r="A118" s="89">
        <v>114</v>
      </c>
      <c r="B118" s="221"/>
      <c r="C118" s="66"/>
      <c r="D118" s="55"/>
      <c r="E118" s="98"/>
      <c r="F118" s="129"/>
      <c r="G118" s="183"/>
      <c r="H118" s="184"/>
      <c r="I118" s="184"/>
      <c r="J118" s="184"/>
      <c r="K118" s="186"/>
      <c r="L118" s="187"/>
      <c r="M118" s="188"/>
      <c r="N118" s="189"/>
      <c r="O118" s="184"/>
      <c r="P118" s="107"/>
      <c r="Q118" s="184"/>
      <c r="R118" s="101"/>
      <c r="S118" s="187"/>
      <c r="T118" s="190"/>
      <c r="U118" s="107"/>
      <c r="V118" s="184"/>
      <c r="W118" s="191"/>
      <c r="X118" s="184"/>
      <c r="Y118" s="101"/>
      <c r="Z118" s="187"/>
      <c r="AA118" s="187"/>
      <c r="AB118" s="189"/>
      <c r="AC118" s="184"/>
      <c r="AD118" s="189"/>
      <c r="AE118" s="184"/>
      <c r="AF118" s="101"/>
      <c r="AG118" s="187"/>
      <c r="AH118" s="188"/>
      <c r="AI118" s="189"/>
      <c r="AJ118" s="184"/>
      <c r="AK118" s="189"/>
      <c r="AL118" s="184"/>
      <c r="AM118" s="186"/>
      <c r="AN118" s="187"/>
      <c r="AO118" s="188"/>
      <c r="AP118" s="32">
        <f t="shared" si="9"/>
        <v>0</v>
      </c>
      <c r="AQ118" s="60">
        <f t="shared" si="9"/>
        <v>0</v>
      </c>
      <c r="AR118" s="37" t="e">
        <f t="shared" si="7"/>
        <v>#DIV/0!</v>
      </c>
      <c r="AS118" s="40">
        <f t="shared" si="10"/>
        <v>0</v>
      </c>
      <c r="AT118" s="45"/>
      <c r="AU118" s="46"/>
    </row>
    <row r="119" spans="1:47" ht="15.75">
      <c r="A119" s="96">
        <v>115</v>
      </c>
      <c r="B119" s="221"/>
      <c r="C119" s="66"/>
      <c r="D119" s="55"/>
      <c r="E119" s="98"/>
      <c r="F119" s="129"/>
      <c r="G119" s="183"/>
      <c r="H119" s="184"/>
      <c r="I119" s="184"/>
      <c r="J119" s="184"/>
      <c r="K119" s="186"/>
      <c r="L119" s="187"/>
      <c r="M119" s="188"/>
      <c r="N119" s="189"/>
      <c r="O119" s="184"/>
      <c r="P119" s="107"/>
      <c r="Q119" s="184"/>
      <c r="R119" s="101"/>
      <c r="S119" s="187"/>
      <c r="T119" s="190"/>
      <c r="U119" s="107"/>
      <c r="V119" s="184"/>
      <c r="W119" s="191"/>
      <c r="X119" s="184"/>
      <c r="Y119" s="101"/>
      <c r="Z119" s="187"/>
      <c r="AA119" s="187"/>
      <c r="AB119" s="189"/>
      <c r="AC119" s="184"/>
      <c r="AD119" s="189"/>
      <c r="AE119" s="184"/>
      <c r="AF119" s="101"/>
      <c r="AG119" s="187"/>
      <c r="AH119" s="188"/>
      <c r="AI119" s="189"/>
      <c r="AJ119" s="184"/>
      <c r="AK119" s="189"/>
      <c r="AL119" s="184"/>
      <c r="AM119" s="186"/>
      <c r="AN119" s="187"/>
      <c r="AO119" s="188"/>
      <c r="AP119" s="32">
        <f t="shared" si="9"/>
        <v>0</v>
      </c>
      <c r="AQ119" s="33">
        <f t="shared" si="9"/>
        <v>0</v>
      </c>
      <c r="AR119" s="37" t="e">
        <f t="shared" si="7"/>
        <v>#DIV/0!</v>
      </c>
      <c r="AS119" s="40">
        <f t="shared" si="10"/>
        <v>0</v>
      </c>
      <c r="AT119" s="45"/>
      <c r="AU119" s="46"/>
    </row>
    <row r="120" spans="1:47" ht="16.5" thickBot="1">
      <c r="A120" s="89">
        <v>116</v>
      </c>
      <c r="B120" s="221"/>
      <c r="C120" s="66"/>
      <c r="D120" s="55"/>
      <c r="E120" s="98"/>
      <c r="F120" s="129"/>
      <c r="G120" s="183"/>
      <c r="H120" s="184"/>
      <c r="I120" s="184"/>
      <c r="J120" s="184"/>
      <c r="K120" s="186"/>
      <c r="L120" s="187"/>
      <c r="M120" s="188"/>
      <c r="N120" s="189"/>
      <c r="O120" s="184"/>
      <c r="P120" s="107"/>
      <c r="Q120" s="184"/>
      <c r="R120" s="101"/>
      <c r="S120" s="187"/>
      <c r="T120" s="190"/>
      <c r="U120" s="107"/>
      <c r="V120" s="184"/>
      <c r="W120" s="191"/>
      <c r="X120" s="184"/>
      <c r="Y120" s="101"/>
      <c r="Z120" s="187"/>
      <c r="AA120" s="187"/>
      <c r="AB120" s="189"/>
      <c r="AC120" s="184"/>
      <c r="AD120" s="189"/>
      <c r="AE120" s="184"/>
      <c r="AF120" s="101"/>
      <c r="AG120" s="187"/>
      <c r="AH120" s="188"/>
      <c r="AI120" s="189"/>
      <c r="AJ120" s="184"/>
      <c r="AK120" s="189"/>
      <c r="AL120" s="184"/>
      <c r="AM120" s="186"/>
      <c r="AN120" s="187"/>
      <c r="AO120" s="188"/>
      <c r="AP120" s="32">
        <f t="shared" si="9"/>
        <v>0</v>
      </c>
      <c r="AQ120" s="60">
        <f t="shared" si="9"/>
        <v>0</v>
      </c>
      <c r="AR120" s="37" t="e">
        <f t="shared" si="7"/>
        <v>#DIV/0!</v>
      </c>
      <c r="AS120" s="40">
        <f t="shared" si="10"/>
        <v>0</v>
      </c>
      <c r="AT120" s="45"/>
      <c r="AU120" s="46"/>
    </row>
    <row r="121" spans="1:47" ht="16.5" thickBot="1">
      <c r="A121" s="89">
        <v>117</v>
      </c>
      <c r="B121" s="221"/>
      <c r="C121" s="66"/>
      <c r="D121" s="55"/>
      <c r="E121" s="98"/>
      <c r="F121" s="129"/>
      <c r="G121" s="183"/>
      <c r="H121" s="184"/>
      <c r="I121" s="184"/>
      <c r="J121" s="184"/>
      <c r="K121" s="186"/>
      <c r="L121" s="187"/>
      <c r="M121" s="188"/>
      <c r="N121" s="189"/>
      <c r="O121" s="184"/>
      <c r="P121" s="107"/>
      <c r="Q121" s="184"/>
      <c r="R121" s="101"/>
      <c r="S121" s="187"/>
      <c r="T121" s="190"/>
      <c r="U121" s="107"/>
      <c r="V121" s="184"/>
      <c r="W121" s="191"/>
      <c r="X121" s="184"/>
      <c r="Y121" s="101"/>
      <c r="Z121" s="187"/>
      <c r="AA121" s="187"/>
      <c r="AB121" s="189"/>
      <c r="AC121" s="184"/>
      <c r="AD121" s="189"/>
      <c r="AE121" s="184"/>
      <c r="AF121" s="101"/>
      <c r="AG121" s="187"/>
      <c r="AH121" s="188"/>
      <c r="AI121" s="189"/>
      <c r="AJ121" s="184"/>
      <c r="AK121" s="189"/>
      <c r="AL121" s="184"/>
      <c r="AM121" s="186"/>
      <c r="AN121" s="187"/>
      <c r="AO121" s="188"/>
      <c r="AP121" s="32">
        <f t="shared" si="9"/>
        <v>0</v>
      </c>
      <c r="AQ121" s="33">
        <f t="shared" si="9"/>
        <v>0</v>
      </c>
      <c r="AR121" s="37" t="e">
        <f t="shared" si="7"/>
        <v>#DIV/0!</v>
      </c>
      <c r="AS121" s="40">
        <f t="shared" si="10"/>
        <v>0</v>
      </c>
      <c r="AT121" s="45"/>
      <c r="AU121" s="46"/>
    </row>
    <row r="122" spans="1:47" ht="16.5" thickBot="1">
      <c r="A122" s="96">
        <v>118</v>
      </c>
      <c r="B122" s="362"/>
      <c r="C122" s="66"/>
      <c r="D122" s="55"/>
      <c r="E122" s="98"/>
      <c r="F122" s="129"/>
      <c r="G122" s="183"/>
      <c r="H122" s="184"/>
      <c r="I122" s="184"/>
      <c r="J122" s="184"/>
      <c r="K122" s="186"/>
      <c r="L122" s="187"/>
      <c r="M122" s="188"/>
      <c r="N122" s="189"/>
      <c r="O122" s="184"/>
      <c r="P122" s="107"/>
      <c r="Q122" s="184"/>
      <c r="R122" s="101"/>
      <c r="S122" s="187"/>
      <c r="T122" s="190"/>
      <c r="U122" s="107"/>
      <c r="V122" s="184"/>
      <c r="W122" s="191"/>
      <c r="X122" s="184"/>
      <c r="Y122" s="101"/>
      <c r="Z122" s="187"/>
      <c r="AA122" s="187"/>
      <c r="AB122" s="189"/>
      <c r="AC122" s="184"/>
      <c r="AD122" s="189"/>
      <c r="AE122" s="184"/>
      <c r="AF122" s="101"/>
      <c r="AG122" s="187"/>
      <c r="AH122" s="188"/>
      <c r="AI122" s="189"/>
      <c r="AJ122" s="184"/>
      <c r="AK122" s="189"/>
      <c r="AL122" s="184"/>
      <c r="AM122" s="186"/>
      <c r="AN122" s="187"/>
      <c r="AO122" s="188"/>
      <c r="AP122" s="32">
        <f t="shared" si="9"/>
        <v>0</v>
      </c>
      <c r="AQ122" s="60">
        <f t="shared" si="9"/>
        <v>0</v>
      </c>
      <c r="AR122" s="37" t="e">
        <f t="shared" si="7"/>
        <v>#DIV/0!</v>
      </c>
      <c r="AS122" s="40">
        <f t="shared" si="10"/>
        <v>0</v>
      </c>
      <c r="AT122" s="45"/>
      <c r="AU122" s="46"/>
    </row>
    <row r="123" spans="1:47" ht="15.75">
      <c r="A123" s="89">
        <v>119</v>
      </c>
      <c r="B123" s="221"/>
      <c r="C123" s="66"/>
      <c r="D123" s="55"/>
      <c r="E123" s="98"/>
      <c r="F123" s="129"/>
      <c r="G123" s="183"/>
      <c r="H123" s="184"/>
      <c r="I123" s="184"/>
      <c r="J123" s="184"/>
      <c r="K123" s="186"/>
      <c r="L123" s="187"/>
      <c r="M123" s="188"/>
      <c r="N123" s="189"/>
      <c r="O123" s="184"/>
      <c r="P123" s="107"/>
      <c r="Q123" s="184"/>
      <c r="R123" s="101"/>
      <c r="S123" s="187"/>
      <c r="T123" s="190"/>
      <c r="U123" s="107"/>
      <c r="V123" s="184"/>
      <c r="W123" s="191"/>
      <c r="X123" s="184"/>
      <c r="Y123" s="101"/>
      <c r="Z123" s="187"/>
      <c r="AA123" s="187"/>
      <c r="AB123" s="189"/>
      <c r="AC123" s="184"/>
      <c r="AD123" s="189"/>
      <c r="AE123" s="184"/>
      <c r="AF123" s="101"/>
      <c r="AG123" s="187"/>
      <c r="AH123" s="188"/>
      <c r="AI123" s="189"/>
      <c r="AJ123" s="184"/>
      <c r="AK123" s="189"/>
      <c r="AL123" s="184"/>
      <c r="AM123" s="186"/>
      <c r="AN123" s="187"/>
      <c r="AO123" s="188"/>
      <c r="AP123" s="32">
        <f t="shared" si="9"/>
        <v>0</v>
      </c>
      <c r="AQ123" s="33">
        <f t="shared" si="9"/>
        <v>0</v>
      </c>
      <c r="AR123" s="37" t="e">
        <f t="shared" si="7"/>
        <v>#DIV/0!</v>
      </c>
      <c r="AS123" s="40">
        <f t="shared" si="10"/>
        <v>0</v>
      </c>
      <c r="AT123" s="45"/>
      <c r="AU123" s="46"/>
    </row>
    <row r="124" spans="1:47" ht="16.5" thickBot="1">
      <c r="A124" s="89">
        <v>120</v>
      </c>
      <c r="B124" s="221"/>
      <c r="C124" s="66"/>
      <c r="D124" s="55"/>
      <c r="E124" s="98"/>
      <c r="F124" s="129"/>
      <c r="G124" s="183"/>
      <c r="H124" s="184"/>
      <c r="I124" s="184"/>
      <c r="J124" s="184"/>
      <c r="K124" s="186"/>
      <c r="L124" s="187"/>
      <c r="M124" s="188"/>
      <c r="N124" s="189"/>
      <c r="O124" s="184"/>
      <c r="P124" s="107"/>
      <c r="Q124" s="184"/>
      <c r="R124" s="101"/>
      <c r="S124" s="187"/>
      <c r="T124" s="190"/>
      <c r="U124" s="107"/>
      <c r="V124" s="184"/>
      <c r="W124" s="191"/>
      <c r="X124" s="184"/>
      <c r="Y124" s="101"/>
      <c r="Z124" s="187"/>
      <c r="AA124" s="187"/>
      <c r="AB124" s="189"/>
      <c r="AC124" s="184"/>
      <c r="AD124" s="189"/>
      <c r="AE124" s="184"/>
      <c r="AF124" s="101"/>
      <c r="AG124" s="187"/>
      <c r="AH124" s="188"/>
      <c r="AI124" s="189"/>
      <c r="AJ124" s="184"/>
      <c r="AK124" s="189"/>
      <c r="AL124" s="184"/>
      <c r="AM124" s="186"/>
      <c r="AN124" s="187"/>
      <c r="AO124" s="188"/>
      <c r="AP124" s="32">
        <f t="shared" si="9"/>
        <v>0</v>
      </c>
      <c r="AQ124" s="60">
        <f t="shared" si="9"/>
        <v>0</v>
      </c>
      <c r="AR124" s="37" t="e">
        <f t="shared" si="7"/>
        <v>#DIV/0!</v>
      </c>
      <c r="AS124" s="40">
        <f t="shared" si="10"/>
        <v>0</v>
      </c>
      <c r="AT124" s="45"/>
      <c r="AU124" s="46"/>
    </row>
    <row r="125" spans="1:47" ht="15.75">
      <c r="A125" s="96">
        <v>121</v>
      </c>
      <c r="B125" s="236"/>
      <c r="C125" s="66"/>
      <c r="D125" s="55"/>
      <c r="E125" s="97"/>
      <c r="F125" s="129"/>
      <c r="G125" s="183"/>
      <c r="H125" s="184"/>
      <c r="I125" s="184"/>
      <c r="J125" s="184"/>
      <c r="K125" s="186"/>
      <c r="L125" s="187"/>
      <c r="M125" s="188"/>
      <c r="N125" s="189"/>
      <c r="O125" s="184"/>
      <c r="P125" s="107"/>
      <c r="Q125" s="184"/>
      <c r="R125" s="101"/>
      <c r="S125" s="187"/>
      <c r="T125" s="190"/>
      <c r="U125" s="107"/>
      <c r="V125" s="184"/>
      <c r="W125" s="191"/>
      <c r="X125" s="184"/>
      <c r="Y125" s="101"/>
      <c r="Z125" s="187"/>
      <c r="AA125" s="187"/>
      <c r="AB125" s="189"/>
      <c r="AC125" s="184"/>
      <c r="AD125" s="189"/>
      <c r="AE125" s="184"/>
      <c r="AF125" s="101"/>
      <c r="AG125" s="187"/>
      <c r="AH125" s="188"/>
      <c r="AI125" s="189"/>
      <c r="AJ125" s="184"/>
      <c r="AK125" s="189"/>
      <c r="AL125" s="184"/>
      <c r="AM125" s="186"/>
      <c r="AN125" s="187"/>
      <c r="AO125" s="188"/>
      <c r="AP125" s="32">
        <f t="shared" si="9"/>
        <v>0</v>
      </c>
      <c r="AQ125" s="33">
        <f t="shared" si="9"/>
        <v>0</v>
      </c>
      <c r="AR125" s="37" t="e">
        <f t="shared" si="7"/>
        <v>#DIV/0!</v>
      </c>
      <c r="AS125" s="40">
        <f t="shared" si="10"/>
        <v>0</v>
      </c>
      <c r="AT125" s="45"/>
      <c r="AU125" s="46"/>
    </row>
    <row r="126" spans="1:47" ht="16.5" thickBot="1">
      <c r="A126" s="89">
        <v>122</v>
      </c>
      <c r="B126" s="236"/>
      <c r="C126" s="66"/>
      <c r="D126" s="55"/>
      <c r="E126" s="97"/>
      <c r="F126" s="129"/>
      <c r="G126" s="183"/>
      <c r="H126" s="184"/>
      <c r="I126" s="184"/>
      <c r="J126" s="184"/>
      <c r="K126" s="186"/>
      <c r="L126" s="187"/>
      <c r="M126" s="188"/>
      <c r="N126" s="189"/>
      <c r="O126" s="184"/>
      <c r="P126" s="107"/>
      <c r="Q126" s="184"/>
      <c r="R126" s="101"/>
      <c r="S126" s="187"/>
      <c r="T126" s="190"/>
      <c r="U126" s="107"/>
      <c r="V126" s="184"/>
      <c r="W126" s="191"/>
      <c r="X126" s="184"/>
      <c r="Y126" s="101"/>
      <c r="Z126" s="187"/>
      <c r="AA126" s="187"/>
      <c r="AB126" s="189"/>
      <c r="AC126" s="184"/>
      <c r="AD126" s="189"/>
      <c r="AE126" s="184"/>
      <c r="AF126" s="101"/>
      <c r="AG126" s="187"/>
      <c r="AH126" s="188"/>
      <c r="AI126" s="189"/>
      <c r="AJ126" s="184"/>
      <c r="AK126" s="189"/>
      <c r="AL126" s="184"/>
      <c r="AM126" s="186"/>
      <c r="AN126" s="187"/>
      <c r="AO126" s="188"/>
      <c r="AP126" s="32">
        <f t="shared" si="9"/>
        <v>0</v>
      </c>
      <c r="AQ126" s="60">
        <f t="shared" si="9"/>
        <v>0</v>
      </c>
      <c r="AR126" s="37" t="e">
        <f t="shared" si="7"/>
        <v>#DIV/0!</v>
      </c>
      <c r="AS126" s="40">
        <f t="shared" si="10"/>
        <v>0</v>
      </c>
      <c r="AT126" s="45"/>
      <c r="AU126" s="46"/>
    </row>
    <row r="127" spans="1:47" ht="16.5" thickBot="1">
      <c r="A127" s="89">
        <v>123</v>
      </c>
      <c r="B127" s="236"/>
      <c r="C127" s="66"/>
      <c r="D127" s="55"/>
      <c r="E127" s="97"/>
      <c r="F127" s="129"/>
      <c r="G127" s="183"/>
      <c r="H127" s="184"/>
      <c r="I127" s="184"/>
      <c r="J127" s="184"/>
      <c r="K127" s="186"/>
      <c r="L127" s="187"/>
      <c r="M127" s="188"/>
      <c r="N127" s="189"/>
      <c r="O127" s="184"/>
      <c r="P127" s="107"/>
      <c r="Q127" s="184"/>
      <c r="R127" s="101"/>
      <c r="S127" s="187"/>
      <c r="T127" s="190"/>
      <c r="U127" s="107"/>
      <c r="V127" s="184"/>
      <c r="W127" s="191"/>
      <c r="X127" s="184"/>
      <c r="Y127" s="101"/>
      <c r="Z127" s="187"/>
      <c r="AA127" s="187"/>
      <c r="AB127" s="189"/>
      <c r="AC127" s="184"/>
      <c r="AD127" s="189"/>
      <c r="AE127" s="184"/>
      <c r="AF127" s="101"/>
      <c r="AG127" s="187"/>
      <c r="AH127" s="188"/>
      <c r="AI127" s="189"/>
      <c r="AJ127" s="184"/>
      <c r="AK127" s="189"/>
      <c r="AL127" s="184"/>
      <c r="AM127" s="186"/>
      <c r="AN127" s="187"/>
      <c r="AO127" s="188"/>
      <c r="AP127" s="32">
        <f t="shared" si="9"/>
        <v>0</v>
      </c>
      <c r="AQ127" s="33">
        <f t="shared" si="9"/>
        <v>0</v>
      </c>
      <c r="AR127" s="37" t="e">
        <f t="shared" si="7"/>
        <v>#DIV/0!</v>
      </c>
      <c r="AS127" s="40">
        <f t="shared" si="10"/>
        <v>0</v>
      </c>
      <c r="AT127" s="45"/>
      <c r="AU127" s="46"/>
    </row>
    <row r="128" spans="1:47" ht="16.5" thickBot="1">
      <c r="A128" s="96">
        <v>124</v>
      </c>
      <c r="B128" s="236"/>
      <c r="C128" s="66"/>
      <c r="D128" s="55"/>
      <c r="E128" s="97"/>
      <c r="F128" s="129"/>
      <c r="G128" s="183"/>
      <c r="H128" s="184"/>
      <c r="I128" s="184"/>
      <c r="J128" s="184"/>
      <c r="K128" s="186"/>
      <c r="L128" s="187"/>
      <c r="M128" s="188"/>
      <c r="N128" s="189"/>
      <c r="O128" s="184"/>
      <c r="P128" s="107"/>
      <c r="Q128" s="184"/>
      <c r="R128" s="101"/>
      <c r="S128" s="187"/>
      <c r="T128" s="190"/>
      <c r="U128" s="107"/>
      <c r="V128" s="184"/>
      <c r="W128" s="191"/>
      <c r="X128" s="184"/>
      <c r="Y128" s="101"/>
      <c r="Z128" s="187"/>
      <c r="AA128" s="187"/>
      <c r="AB128" s="189"/>
      <c r="AC128" s="184"/>
      <c r="AD128" s="189"/>
      <c r="AE128" s="184"/>
      <c r="AF128" s="101"/>
      <c r="AG128" s="187"/>
      <c r="AH128" s="188"/>
      <c r="AI128" s="189"/>
      <c r="AJ128" s="184"/>
      <c r="AK128" s="189"/>
      <c r="AL128" s="184"/>
      <c r="AM128" s="186"/>
      <c r="AN128" s="187"/>
      <c r="AO128" s="188"/>
      <c r="AP128" s="32">
        <f t="shared" si="9"/>
        <v>0</v>
      </c>
      <c r="AQ128" s="60">
        <f t="shared" si="9"/>
        <v>0</v>
      </c>
      <c r="AR128" s="37" t="e">
        <f t="shared" si="7"/>
        <v>#DIV/0!</v>
      </c>
      <c r="AS128" s="40">
        <f t="shared" si="10"/>
        <v>0</v>
      </c>
      <c r="AT128" s="45"/>
      <c r="AU128" s="46"/>
    </row>
    <row r="129" spans="1:47" ht="15.75">
      <c r="A129" s="89">
        <v>125</v>
      </c>
      <c r="B129" s="236"/>
      <c r="C129" s="66"/>
      <c r="D129" s="55"/>
      <c r="E129" s="97"/>
      <c r="F129" s="129"/>
      <c r="G129" s="183"/>
      <c r="H129" s="184"/>
      <c r="I129" s="184"/>
      <c r="J129" s="184"/>
      <c r="K129" s="186"/>
      <c r="L129" s="187"/>
      <c r="M129" s="188"/>
      <c r="N129" s="189"/>
      <c r="O129" s="184"/>
      <c r="P129" s="107"/>
      <c r="Q129" s="184"/>
      <c r="R129" s="101"/>
      <c r="S129" s="187"/>
      <c r="T129" s="190"/>
      <c r="U129" s="107"/>
      <c r="V129" s="184"/>
      <c r="W129" s="191"/>
      <c r="X129" s="184"/>
      <c r="Y129" s="101"/>
      <c r="Z129" s="187"/>
      <c r="AA129" s="187"/>
      <c r="AB129" s="189"/>
      <c r="AC129" s="184"/>
      <c r="AD129" s="189"/>
      <c r="AE129" s="184"/>
      <c r="AF129" s="101"/>
      <c r="AG129" s="187"/>
      <c r="AH129" s="188"/>
      <c r="AI129" s="189"/>
      <c r="AJ129" s="184"/>
      <c r="AK129" s="189"/>
      <c r="AL129" s="184"/>
      <c r="AM129" s="186"/>
      <c r="AN129" s="187"/>
      <c r="AO129" s="188"/>
      <c r="AP129" s="32">
        <f t="shared" si="9"/>
        <v>0</v>
      </c>
      <c r="AQ129" s="33">
        <f t="shared" si="9"/>
        <v>0</v>
      </c>
      <c r="AR129" s="37" t="e">
        <f t="shared" si="7"/>
        <v>#DIV/0!</v>
      </c>
      <c r="AS129" s="40">
        <f t="shared" ref="AS129:AS160" si="11">AT129</f>
        <v>0</v>
      </c>
      <c r="AT129" s="45"/>
      <c r="AU129" s="46"/>
    </row>
    <row r="130" spans="1:47" ht="16.5" thickBot="1">
      <c r="A130" s="89">
        <v>126</v>
      </c>
      <c r="B130" s="236"/>
      <c r="C130" s="66"/>
      <c r="D130" s="55"/>
      <c r="E130" s="97"/>
      <c r="F130" s="129"/>
      <c r="G130" s="183"/>
      <c r="H130" s="184"/>
      <c r="I130" s="184"/>
      <c r="J130" s="184"/>
      <c r="K130" s="186"/>
      <c r="L130" s="187"/>
      <c r="M130" s="188"/>
      <c r="N130" s="189"/>
      <c r="O130" s="184"/>
      <c r="P130" s="107"/>
      <c r="Q130" s="184"/>
      <c r="R130" s="101"/>
      <c r="S130" s="187"/>
      <c r="T130" s="190"/>
      <c r="U130" s="107"/>
      <c r="V130" s="184"/>
      <c r="W130" s="191"/>
      <c r="X130" s="184"/>
      <c r="Y130" s="101"/>
      <c r="Z130" s="187"/>
      <c r="AA130" s="187"/>
      <c r="AB130" s="189"/>
      <c r="AC130" s="184"/>
      <c r="AD130" s="189"/>
      <c r="AE130" s="184"/>
      <c r="AF130" s="101"/>
      <c r="AG130" s="187"/>
      <c r="AH130" s="188"/>
      <c r="AI130" s="189"/>
      <c r="AJ130" s="184"/>
      <c r="AK130" s="189"/>
      <c r="AL130" s="184"/>
      <c r="AM130" s="186"/>
      <c r="AN130" s="187"/>
      <c r="AO130" s="188"/>
      <c r="AP130" s="32">
        <f t="shared" si="9"/>
        <v>0</v>
      </c>
      <c r="AQ130" s="60">
        <f t="shared" si="9"/>
        <v>0</v>
      </c>
      <c r="AR130" s="37" t="e">
        <f t="shared" si="7"/>
        <v>#DIV/0!</v>
      </c>
      <c r="AS130" s="40">
        <f t="shared" si="11"/>
        <v>0</v>
      </c>
      <c r="AT130" s="45"/>
      <c r="AU130" s="46"/>
    </row>
    <row r="131" spans="1:47" ht="15.75">
      <c r="A131" s="96">
        <v>127</v>
      </c>
      <c r="B131" s="236"/>
      <c r="C131" s="66"/>
      <c r="D131" s="55"/>
      <c r="E131" s="97"/>
      <c r="F131" s="129"/>
      <c r="G131" s="183"/>
      <c r="H131" s="184"/>
      <c r="I131" s="184"/>
      <c r="J131" s="184"/>
      <c r="K131" s="186"/>
      <c r="L131" s="187"/>
      <c r="M131" s="188"/>
      <c r="N131" s="189"/>
      <c r="O131" s="184"/>
      <c r="P131" s="107"/>
      <c r="Q131" s="184"/>
      <c r="R131" s="101"/>
      <c r="S131" s="187"/>
      <c r="T131" s="190"/>
      <c r="U131" s="107"/>
      <c r="V131" s="184"/>
      <c r="W131" s="191"/>
      <c r="X131" s="184"/>
      <c r="Y131" s="101"/>
      <c r="Z131" s="187"/>
      <c r="AA131" s="187"/>
      <c r="AB131" s="189"/>
      <c r="AC131" s="184"/>
      <c r="AD131" s="189"/>
      <c r="AE131" s="184"/>
      <c r="AF131" s="101"/>
      <c r="AG131" s="187"/>
      <c r="AH131" s="188"/>
      <c r="AI131" s="189"/>
      <c r="AJ131" s="184"/>
      <c r="AK131" s="189"/>
      <c r="AL131" s="184"/>
      <c r="AM131" s="186"/>
      <c r="AN131" s="187"/>
      <c r="AO131" s="188"/>
      <c r="AP131" s="32">
        <f t="shared" si="9"/>
        <v>0</v>
      </c>
      <c r="AQ131" s="33">
        <f t="shared" si="9"/>
        <v>0</v>
      </c>
      <c r="AR131" s="37" t="e">
        <f t="shared" si="7"/>
        <v>#DIV/0!</v>
      </c>
      <c r="AS131" s="40">
        <f t="shared" si="11"/>
        <v>0</v>
      </c>
      <c r="AT131" s="45"/>
      <c r="AU131" s="46"/>
    </row>
    <row r="132" spans="1:47" ht="16.5" thickBot="1">
      <c r="A132" s="89">
        <v>128</v>
      </c>
      <c r="B132" s="236"/>
      <c r="C132" s="66"/>
      <c r="D132" s="55"/>
      <c r="E132" s="97"/>
      <c r="F132" s="129"/>
      <c r="G132" s="183"/>
      <c r="H132" s="184"/>
      <c r="I132" s="184"/>
      <c r="J132" s="184"/>
      <c r="K132" s="186"/>
      <c r="L132" s="187"/>
      <c r="M132" s="188"/>
      <c r="N132" s="189"/>
      <c r="O132" s="184"/>
      <c r="P132" s="107"/>
      <c r="Q132" s="184"/>
      <c r="R132" s="101"/>
      <c r="S132" s="187"/>
      <c r="T132" s="190"/>
      <c r="U132" s="107"/>
      <c r="V132" s="184"/>
      <c r="W132" s="191"/>
      <c r="X132" s="184"/>
      <c r="Y132" s="101"/>
      <c r="Z132" s="187"/>
      <c r="AA132" s="187"/>
      <c r="AB132" s="189"/>
      <c r="AC132" s="184"/>
      <c r="AD132" s="189"/>
      <c r="AE132" s="184"/>
      <c r="AF132" s="101"/>
      <c r="AG132" s="187"/>
      <c r="AH132" s="188"/>
      <c r="AI132" s="189"/>
      <c r="AJ132" s="184"/>
      <c r="AK132" s="189"/>
      <c r="AL132" s="184"/>
      <c r="AM132" s="186"/>
      <c r="AN132" s="187"/>
      <c r="AO132" s="188"/>
      <c r="AP132" s="32">
        <f t="shared" si="9"/>
        <v>0</v>
      </c>
      <c r="AQ132" s="60">
        <f t="shared" si="9"/>
        <v>0</v>
      </c>
      <c r="AR132" s="37" t="e">
        <f t="shared" si="7"/>
        <v>#DIV/0!</v>
      </c>
      <c r="AS132" s="40">
        <f t="shared" si="11"/>
        <v>0</v>
      </c>
      <c r="AT132" s="45"/>
      <c r="AU132" s="46"/>
    </row>
    <row r="133" spans="1:47" ht="16.5" thickBot="1">
      <c r="A133" s="89">
        <v>129</v>
      </c>
      <c r="B133" s="236"/>
      <c r="C133" s="66"/>
      <c r="D133" s="55"/>
      <c r="E133" s="97"/>
      <c r="F133" s="129"/>
      <c r="G133" s="183"/>
      <c r="H133" s="184"/>
      <c r="I133" s="184"/>
      <c r="J133" s="184"/>
      <c r="K133" s="186"/>
      <c r="L133" s="187"/>
      <c r="M133" s="188"/>
      <c r="N133" s="189"/>
      <c r="O133" s="184"/>
      <c r="P133" s="107"/>
      <c r="Q133" s="184"/>
      <c r="R133" s="101"/>
      <c r="S133" s="187"/>
      <c r="T133" s="190"/>
      <c r="U133" s="107"/>
      <c r="V133" s="184"/>
      <c r="W133" s="191"/>
      <c r="X133" s="184"/>
      <c r="Y133" s="101"/>
      <c r="Z133" s="187"/>
      <c r="AA133" s="187"/>
      <c r="AB133" s="189"/>
      <c r="AC133" s="184"/>
      <c r="AD133" s="189"/>
      <c r="AE133" s="184"/>
      <c r="AF133" s="101"/>
      <c r="AG133" s="187"/>
      <c r="AH133" s="188"/>
      <c r="AI133" s="189"/>
      <c r="AJ133" s="184"/>
      <c r="AK133" s="189"/>
      <c r="AL133" s="184"/>
      <c r="AM133" s="186"/>
      <c r="AN133" s="187"/>
      <c r="AO133" s="188"/>
      <c r="AP133" s="32">
        <f t="shared" si="9"/>
        <v>0</v>
      </c>
      <c r="AQ133" s="33">
        <f t="shared" si="9"/>
        <v>0</v>
      </c>
      <c r="AR133" s="37" t="e">
        <f t="shared" ref="AR133:AR189" si="12">AP133/(AP133+AQ133)</f>
        <v>#DIV/0!</v>
      </c>
      <c r="AS133" s="40">
        <f t="shared" si="11"/>
        <v>0</v>
      </c>
      <c r="AT133" s="45"/>
      <c r="AU133" s="46"/>
    </row>
    <row r="134" spans="1:47" ht="16.5" thickBot="1">
      <c r="A134" s="96">
        <v>130</v>
      </c>
      <c r="B134" s="236"/>
      <c r="C134" s="66"/>
      <c r="D134" s="55"/>
      <c r="E134" s="97"/>
      <c r="F134" s="130"/>
      <c r="G134" s="183"/>
      <c r="H134" s="184"/>
      <c r="I134" s="184"/>
      <c r="J134" s="184"/>
      <c r="K134" s="186"/>
      <c r="L134" s="187"/>
      <c r="M134" s="188"/>
      <c r="N134" s="189"/>
      <c r="O134" s="184"/>
      <c r="P134" s="107"/>
      <c r="Q134" s="184"/>
      <c r="R134" s="101"/>
      <c r="S134" s="187"/>
      <c r="T134" s="190"/>
      <c r="U134" s="107"/>
      <c r="V134" s="184"/>
      <c r="W134" s="191"/>
      <c r="X134" s="184"/>
      <c r="Y134" s="101"/>
      <c r="Z134" s="187"/>
      <c r="AA134" s="187"/>
      <c r="AB134" s="189"/>
      <c r="AC134" s="184"/>
      <c r="AD134" s="189"/>
      <c r="AE134" s="184"/>
      <c r="AF134" s="101"/>
      <c r="AG134" s="187"/>
      <c r="AH134" s="188"/>
      <c r="AI134" s="189"/>
      <c r="AJ134" s="184"/>
      <c r="AK134" s="189"/>
      <c r="AL134" s="184"/>
      <c r="AM134" s="186"/>
      <c r="AN134" s="187"/>
      <c r="AO134" s="188"/>
      <c r="AP134" s="32">
        <f t="shared" si="9"/>
        <v>0</v>
      </c>
      <c r="AQ134" s="60">
        <f t="shared" si="9"/>
        <v>0</v>
      </c>
      <c r="AR134" s="37" t="e">
        <f t="shared" si="12"/>
        <v>#DIV/0!</v>
      </c>
      <c r="AS134" s="40">
        <f t="shared" si="11"/>
        <v>0</v>
      </c>
      <c r="AT134" s="45"/>
      <c r="AU134" s="46"/>
    </row>
    <row r="135" spans="1:47" ht="15.75">
      <c r="A135" s="89">
        <v>131</v>
      </c>
      <c r="B135" s="236"/>
      <c r="C135" s="66"/>
      <c r="D135" s="55"/>
      <c r="E135" s="97"/>
      <c r="F135" s="129"/>
      <c r="G135" s="183"/>
      <c r="H135" s="184"/>
      <c r="I135" s="184"/>
      <c r="J135" s="184"/>
      <c r="K135" s="186"/>
      <c r="L135" s="187"/>
      <c r="M135" s="188"/>
      <c r="N135" s="189"/>
      <c r="O135" s="184"/>
      <c r="P135" s="107"/>
      <c r="Q135" s="184"/>
      <c r="R135" s="101"/>
      <c r="S135" s="187"/>
      <c r="T135" s="190"/>
      <c r="U135" s="107"/>
      <c r="V135" s="184"/>
      <c r="W135" s="191"/>
      <c r="X135" s="184"/>
      <c r="Y135" s="101"/>
      <c r="Z135" s="187"/>
      <c r="AA135" s="187"/>
      <c r="AB135" s="189"/>
      <c r="AC135" s="184"/>
      <c r="AD135" s="189"/>
      <c r="AE135" s="184"/>
      <c r="AF135" s="101"/>
      <c r="AG135" s="187"/>
      <c r="AH135" s="188"/>
      <c r="AI135" s="189"/>
      <c r="AJ135" s="184"/>
      <c r="AK135" s="189"/>
      <c r="AL135" s="184"/>
      <c r="AM135" s="186"/>
      <c r="AN135" s="187"/>
      <c r="AO135" s="188"/>
      <c r="AP135" s="32">
        <f t="shared" si="9"/>
        <v>0</v>
      </c>
      <c r="AQ135" s="33">
        <f t="shared" si="9"/>
        <v>0</v>
      </c>
      <c r="AR135" s="37" t="e">
        <f t="shared" si="12"/>
        <v>#DIV/0!</v>
      </c>
      <c r="AS135" s="40">
        <f t="shared" si="11"/>
        <v>0</v>
      </c>
      <c r="AT135" s="45"/>
      <c r="AU135" s="46"/>
    </row>
    <row r="136" spans="1:47" ht="16.5" thickBot="1">
      <c r="A136" s="89">
        <v>132</v>
      </c>
      <c r="B136" s="236"/>
      <c r="C136" s="66"/>
      <c r="D136" s="55"/>
      <c r="E136" s="97"/>
      <c r="F136" s="129"/>
      <c r="G136" s="183"/>
      <c r="H136" s="184"/>
      <c r="I136" s="184"/>
      <c r="J136" s="184"/>
      <c r="K136" s="186"/>
      <c r="L136" s="187"/>
      <c r="M136" s="188"/>
      <c r="N136" s="189"/>
      <c r="O136" s="184"/>
      <c r="P136" s="107"/>
      <c r="Q136" s="184"/>
      <c r="R136" s="101"/>
      <c r="S136" s="187"/>
      <c r="T136" s="190"/>
      <c r="U136" s="107"/>
      <c r="V136" s="184"/>
      <c r="W136" s="191"/>
      <c r="X136" s="184"/>
      <c r="Y136" s="101"/>
      <c r="Z136" s="187"/>
      <c r="AA136" s="187"/>
      <c r="AB136" s="189"/>
      <c r="AC136" s="184"/>
      <c r="AD136" s="189"/>
      <c r="AE136" s="184"/>
      <c r="AF136" s="101"/>
      <c r="AG136" s="187"/>
      <c r="AH136" s="188"/>
      <c r="AI136" s="189"/>
      <c r="AJ136" s="184"/>
      <c r="AK136" s="189"/>
      <c r="AL136" s="184"/>
      <c r="AM136" s="186"/>
      <c r="AN136" s="187"/>
      <c r="AO136" s="188"/>
      <c r="AP136" s="32">
        <f t="shared" si="9"/>
        <v>0</v>
      </c>
      <c r="AQ136" s="60">
        <f t="shared" si="9"/>
        <v>0</v>
      </c>
      <c r="AR136" s="37" t="e">
        <f t="shared" si="12"/>
        <v>#DIV/0!</v>
      </c>
      <c r="AS136" s="40">
        <f t="shared" si="11"/>
        <v>0</v>
      </c>
      <c r="AT136" s="45"/>
      <c r="AU136" s="46"/>
    </row>
    <row r="137" spans="1:47" ht="15.75">
      <c r="A137" s="96">
        <v>133</v>
      </c>
      <c r="B137" s="237"/>
      <c r="C137" s="66"/>
      <c r="D137" s="55"/>
      <c r="E137" s="97"/>
      <c r="F137" s="129"/>
      <c r="G137" s="183"/>
      <c r="H137" s="184"/>
      <c r="I137" s="184"/>
      <c r="J137" s="184"/>
      <c r="K137" s="186"/>
      <c r="L137" s="187"/>
      <c r="M137" s="188"/>
      <c r="N137" s="189"/>
      <c r="O137" s="184"/>
      <c r="P137" s="107"/>
      <c r="Q137" s="184"/>
      <c r="R137" s="101"/>
      <c r="S137" s="187"/>
      <c r="T137" s="190"/>
      <c r="U137" s="107"/>
      <c r="V137" s="184"/>
      <c r="W137" s="191"/>
      <c r="X137" s="184"/>
      <c r="Y137" s="101"/>
      <c r="Z137" s="187"/>
      <c r="AA137" s="187"/>
      <c r="AB137" s="189"/>
      <c r="AC137" s="184"/>
      <c r="AD137" s="189"/>
      <c r="AE137" s="184"/>
      <c r="AF137" s="101"/>
      <c r="AG137" s="187"/>
      <c r="AH137" s="188"/>
      <c r="AI137" s="189"/>
      <c r="AJ137" s="184"/>
      <c r="AK137" s="189"/>
      <c r="AL137" s="184"/>
      <c r="AM137" s="186"/>
      <c r="AN137" s="187"/>
      <c r="AO137" s="188"/>
      <c r="AP137" s="32">
        <f t="shared" si="9"/>
        <v>0</v>
      </c>
      <c r="AQ137" s="33">
        <f t="shared" si="9"/>
        <v>0</v>
      </c>
      <c r="AR137" s="37" t="e">
        <f t="shared" si="12"/>
        <v>#DIV/0!</v>
      </c>
      <c r="AS137" s="40">
        <f t="shared" si="11"/>
        <v>0</v>
      </c>
      <c r="AT137" s="45"/>
      <c r="AU137" s="46"/>
    </row>
    <row r="138" spans="1:47" ht="16.5" thickBot="1">
      <c r="A138" s="89">
        <v>134</v>
      </c>
      <c r="B138" s="238"/>
      <c r="C138" s="66"/>
      <c r="D138" s="55"/>
      <c r="E138" s="97"/>
      <c r="F138" s="129"/>
      <c r="G138" s="183"/>
      <c r="H138" s="184"/>
      <c r="I138" s="184"/>
      <c r="J138" s="184"/>
      <c r="K138" s="186"/>
      <c r="L138" s="187"/>
      <c r="M138" s="188"/>
      <c r="N138" s="189"/>
      <c r="O138" s="184"/>
      <c r="P138" s="107"/>
      <c r="Q138" s="184"/>
      <c r="R138" s="101"/>
      <c r="S138" s="187"/>
      <c r="T138" s="190"/>
      <c r="U138" s="107"/>
      <c r="V138" s="184"/>
      <c r="W138" s="191"/>
      <c r="X138" s="184"/>
      <c r="Y138" s="101"/>
      <c r="Z138" s="187"/>
      <c r="AA138" s="187"/>
      <c r="AB138" s="189"/>
      <c r="AC138" s="184"/>
      <c r="AD138" s="189"/>
      <c r="AE138" s="184"/>
      <c r="AF138" s="101"/>
      <c r="AG138" s="187"/>
      <c r="AH138" s="188"/>
      <c r="AI138" s="189"/>
      <c r="AJ138" s="184"/>
      <c r="AK138" s="189"/>
      <c r="AL138" s="184"/>
      <c r="AM138" s="186"/>
      <c r="AN138" s="187"/>
      <c r="AO138" s="188"/>
      <c r="AP138" s="32">
        <f t="shared" si="9"/>
        <v>0</v>
      </c>
      <c r="AQ138" s="60">
        <f t="shared" si="9"/>
        <v>0</v>
      </c>
      <c r="AR138" s="37" t="e">
        <f t="shared" si="12"/>
        <v>#DIV/0!</v>
      </c>
      <c r="AS138" s="40">
        <f t="shared" si="11"/>
        <v>0</v>
      </c>
      <c r="AT138" s="45"/>
      <c r="AU138" s="46"/>
    </row>
    <row r="139" spans="1:47" ht="16.5" thickBot="1">
      <c r="A139" s="89">
        <v>135</v>
      </c>
      <c r="B139" s="238"/>
      <c r="C139" s="66"/>
      <c r="D139" s="55"/>
      <c r="E139" s="97"/>
      <c r="F139" s="129"/>
      <c r="G139" s="183"/>
      <c r="H139" s="184"/>
      <c r="I139" s="184"/>
      <c r="J139" s="184"/>
      <c r="K139" s="186"/>
      <c r="L139" s="187"/>
      <c r="M139" s="188"/>
      <c r="N139" s="189"/>
      <c r="O139" s="184"/>
      <c r="P139" s="107"/>
      <c r="Q139" s="184"/>
      <c r="R139" s="101"/>
      <c r="S139" s="187"/>
      <c r="T139" s="190"/>
      <c r="U139" s="107"/>
      <c r="V139" s="184"/>
      <c r="W139" s="191"/>
      <c r="X139" s="184"/>
      <c r="Y139" s="101"/>
      <c r="Z139" s="187"/>
      <c r="AA139" s="187"/>
      <c r="AB139" s="189"/>
      <c r="AC139" s="184"/>
      <c r="AD139" s="189"/>
      <c r="AE139" s="184"/>
      <c r="AF139" s="101"/>
      <c r="AG139" s="187"/>
      <c r="AH139" s="188"/>
      <c r="AI139" s="189"/>
      <c r="AJ139" s="184"/>
      <c r="AK139" s="189"/>
      <c r="AL139" s="184"/>
      <c r="AM139" s="186"/>
      <c r="AN139" s="187"/>
      <c r="AO139" s="188"/>
      <c r="AP139" s="32">
        <f t="shared" si="9"/>
        <v>0</v>
      </c>
      <c r="AQ139" s="33">
        <f t="shared" si="9"/>
        <v>0</v>
      </c>
      <c r="AR139" s="37" t="e">
        <f t="shared" si="12"/>
        <v>#DIV/0!</v>
      </c>
      <c r="AS139" s="40">
        <f t="shared" si="11"/>
        <v>0</v>
      </c>
      <c r="AT139" s="45"/>
      <c r="AU139" s="46"/>
    </row>
    <row r="140" spans="1:47" ht="16.5" thickBot="1">
      <c r="A140" s="96">
        <v>136</v>
      </c>
      <c r="B140" s="300"/>
      <c r="C140" s="66"/>
      <c r="D140" s="55"/>
      <c r="E140" s="98"/>
      <c r="F140" s="129"/>
      <c r="G140" s="183"/>
      <c r="H140" s="184"/>
      <c r="I140" s="184"/>
      <c r="J140" s="184"/>
      <c r="K140" s="186"/>
      <c r="L140" s="187"/>
      <c r="M140" s="188"/>
      <c r="N140" s="189"/>
      <c r="O140" s="184"/>
      <c r="P140" s="107"/>
      <c r="Q140" s="184"/>
      <c r="R140" s="101"/>
      <c r="S140" s="187"/>
      <c r="T140" s="190"/>
      <c r="U140" s="107"/>
      <c r="V140" s="184"/>
      <c r="W140" s="191"/>
      <c r="X140" s="184"/>
      <c r="Y140" s="101"/>
      <c r="Z140" s="187"/>
      <c r="AA140" s="187"/>
      <c r="AB140" s="189"/>
      <c r="AC140" s="184"/>
      <c r="AD140" s="189"/>
      <c r="AE140" s="184"/>
      <c r="AF140" s="101"/>
      <c r="AG140" s="187"/>
      <c r="AH140" s="188"/>
      <c r="AI140" s="189"/>
      <c r="AJ140" s="184"/>
      <c r="AK140" s="189"/>
      <c r="AL140" s="184"/>
      <c r="AM140" s="186"/>
      <c r="AN140" s="187"/>
      <c r="AO140" s="188"/>
      <c r="AP140" s="32">
        <f t="shared" si="9"/>
        <v>0</v>
      </c>
      <c r="AQ140" s="60">
        <f t="shared" si="9"/>
        <v>0</v>
      </c>
      <c r="AR140" s="37" t="e">
        <f t="shared" si="12"/>
        <v>#DIV/0!</v>
      </c>
      <c r="AS140" s="40">
        <f t="shared" si="11"/>
        <v>0</v>
      </c>
      <c r="AT140" s="45"/>
      <c r="AU140" s="46"/>
    </row>
    <row r="141" spans="1:47" ht="15.75">
      <c r="A141" s="89">
        <v>137</v>
      </c>
      <c r="B141" s="300"/>
      <c r="C141" s="66"/>
      <c r="D141" s="55"/>
      <c r="E141" s="98"/>
      <c r="F141" s="129"/>
      <c r="G141" s="183"/>
      <c r="H141" s="184"/>
      <c r="I141" s="184"/>
      <c r="J141" s="184"/>
      <c r="K141" s="186"/>
      <c r="L141" s="187"/>
      <c r="M141" s="188"/>
      <c r="N141" s="189"/>
      <c r="O141" s="184"/>
      <c r="P141" s="107"/>
      <c r="Q141" s="184"/>
      <c r="R141" s="101"/>
      <c r="S141" s="187"/>
      <c r="T141" s="190"/>
      <c r="U141" s="107"/>
      <c r="V141" s="184"/>
      <c r="W141" s="191"/>
      <c r="X141" s="184"/>
      <c r="Y141" s="101"/>
      <c r="Z141" s="187"/>
      <c r="AA141" s="187"/>
      <c r="AB141" s="189"/>
      <c r="AC141" s="184"/>
      <c r="AD141" s="189"/>
      <c r="AE141" s="184"/>
      <c r="AF141" s="101"/>
      <c r="AG141" s="187"/>
      <c r="AH141" s="188"/>
      <c r="AI141" s="189"/>
      <c r="AJ141" s="184"/>
      <c r="AK141" s="189"/>
      <c r="AL141" s="184"/>
      <c r="AM141" s="186"/>
      <c r="AN141" s="187"/>
      <c r="AO141" s="188"/>
      <c r="AP141" s="32">
        <f t="shared" si="9"/>
        <v>0</v>
      </c>
      <c r="AQ141" s="33">
        <f t="shared" si="9"/>
        <v>0</v>
      </c>
      <c r="AR141" s="37" t="e">
        <f t="shared" si="12"/>
        <v>#DIV/0!</v>
      </c>
      <c r="AS141" s="40">
        <f t="shared" si="11"/>
        <v>0</v>
      </c>
      <c r="AT141" s="45"/>
      <c r="AU141" s="46"/>
    </row>
    <row r="142" spans="1:47" ht="16.5" thickBot="1">
      <c r="A142" s="89">
        <v>138</v>
      </c>
      <c r="B142" s="300"/>
      <c r="C142" s="66"/>
      <c r="D142" s="55"/>
      <c r="E142" s="98"/>
      <c r="F142" s="129"/>
      <c r="G142" s="183"/>
      <c r="H142" s="184"/>
      <c r="I142" s="184"/>
      <c r="J142" s="184"/>
      <c r="K142" s="186"/>
      <c r="L142" s="187"/>
      <c r="M142" s="188"/>
      <c r="N142" s="189"/>
      <c r="O142" s="184"/>
      <c r="P142" s="107"/>
      <c r="Q142" s="184"/>
      <c r="R142" s="101"/>
      <c r="S142" s="187"/>
      <c r="T142" s="190"/>
      <c r="U142" s="107"/>
      <c r="V142" s="184"/>
      <c r="W142" s="191"/>
      <c r="X142" s="184"/>
      <c r="Y142" s="101"/>
      <c r="Z142" s="187"/>
      <c r="AA142" s="187"/>
      <c r="AB142" s="189"/>
      <c r="AC142" s="184"/>
      <c r="AD142" s="189"/>
      <c r="AE142" s="184"/>
      <c r="AF142" s="101"/>
      <c r="AG142" s="187"/>
      <c r="AH142" s="188"/>
      <c r="AI142" s="189"/>
      <c r="AJ142" s="184"/>
      <c r="AK142" s="189"/>
      <c r="AL142" s="184"/>
      <c r="AM142" s="186"/>
      <c r="AN142" s="187"/>
      <c r="AO142" s="188"/>
      <c r="AP142" s="32">
        <f t="shared" si="9"/>
        <v>0</v>
      </c>
      <c r="AQ142" s="60">
        <f t="shared" si="9"/>
        <v>0</v>
      </c>
      <c r="AR142" s="37" t="e">
        <f t="shared" si="12"/>
        <v>#DIV/0!</v>
      </c>
      <c r="AS142" s="40">
        <f t="shared" si="11"/>
        <v>0</v>
      </c>
      <c r="AT142" s="45"/>
      <c r="AU142" s="46"/>
    </row>
    <row r="143" spans="1:47" ht="15.75">
      <c r="A143" s="96">
        <v>139</v>
      </c>
      <c r="B143" s="301"/>
      <c r="C143" s="66"/>
      <c r="D143" s="55"/>
      <c r="E143" s="98"/>
      <c r="F143" s="129"/>
      <c r="G143" s="183"/>
      <c r="H143" s="184"/>
      <c r="I143" s="184"/>
      <c r="J143" s="184"/>
      <c r="K143" s="186"/>
      <c r="L143" s="187"/>
      <c r="M143" s="188"/>
      <c r="N143" s="189"/>
      <c r="O143" s="184"/>
      <c r="P143" s="107"/>
      <c r="Q143" s="184"/>
      <c r="R143" s="101"/>
      <c r="S143" s="187"/>
      <c r="T143" s="190"/>
      <c r="U143" s="107"/>
      <c r="V143" s="184"/>
      <c r="W143" s="191"/>
      <c r="X143" s="184"/>
      <c r="Y143" s="101"/>
      <c r="Z143" s="187"/>
      <c r="AA143" s="187"/>
      <c r="AB143" s="189"/>
      <c r="AC143" s="184"/>
      <c r="AD143" s="189"/>
      <c r="AE143" s="184"/>
      <c r="AF143" s="101"/>
      <c r="AG143" s="187"/>
      <c r="AH143" s="188"/>
      <c r="AI143" s="189"/>
      <c r="AJ143" s="184"/>
      <c r="AK143" s="189"/>
      <c r="AL143" s="184"/>
      <c r="AM143" s="186"/>
      <c r="AN143" s="187"/>
      <c r="AO143" s="188"/>
      <c r="AP143" s="32">
        <f t="shared" si="9"/>
        <v>0</v>
      </c>
      <c r="AQ143" s="33">
        <f t="shared" si="9"/>
        <v>0</v>
      </c>
      <c r="AR143" s="37" t="e">
        <f t="shared" si="12"/>
        <v>#DIV/0!</v>
      </c>
      <c r="AS143" s="40">
        <f t="shared" si="11"/>
        <v>0</v>
      </c>
      <c r="AT143" s="45"/>
      <c r="AU143" s="46"/>
    </row>
    <row r="144" spans="1:47" ht="16.5" thickBot="1">
      <c r="A144" s="89">
        <v>140</v>
      </c>
      <c r="B144" s="300"/>
      <c r="C144" s="66"/>
      <c r="D144" s="55"/>
      <c r="E144" s="98"/>
      <c r="F144" s="129"/>
      <c r="G144" s="183"/>
      <c r="H144" s="184"/>
      <c r="I144" s="184"/>
      <c r="J144" s="184"/>
      <c r="K144" s="186"/>
      <c r="L144" s="187"/>
      <c r="M144" s="188"/>
      <c r="N144" s="189"/>
      <c r="O144" s="184"/>
      <c r="P144" s="107"/>
      <c r="Q144" s="184"/>
      <c r="R144" s="101"/>
      <c r="S144" s="187"/>
      <c r="T144" s="190"/>
      <c r="U144" s="107"/>
      <c r="V144" s="184"/>
      <c r="W144" s="191"/>
      <c r="X144" s="184"/>
      <c r="Y144" s="101"/>
      <c r="Z144" s="187"/>
      <c r="AA144" s="187"/>
      <c r="AB144" s="189"/>
      <c r="AC144" s="184"/>
      <c r="AD144" s="189"/>
      <c r="AE144" s="184"/>
      <c r="AF144" s="101"/>
      <c r="AG144" s="187"/>
      <c r="AH144" s="188"/>
      <c r="AI144" s="189"/>
      <c r="AJ144" s="184"/>
      <c r="AK144" s="189"/>
      <c r="AL144" s="184"/>
      <c r="AM144" s="186"/>
      <c r="AN144" s="187"/>
      <c r="AO144" s="188"/>
      <c r="AP144" s="32">
        <f t="shared" si="9"/>
        <v>0</v>
      </c>
      <c r="AQ144" s="60">
        <f t="shared" si="9"/>
        <v>0</v>
      </c>
      <c r="AR144" s="37" t="e">
        <f t="shared" si="12"/>
        <v>#DIV/0!</v>
      </c>
      <c r="AS144" s="40">
        <f t="shared" si="11"/>
        <v>0</v>
      </c>
      <c r="AT144" s="45"/>
      <c r="AU144" s="46"/>
    </row>
    <row r="145" spans="1:47" ht="16.5" thickBot="1">
      <c r="A145" s="89">
        <v>141</v>
      </c>
      <c r="B145" s="300"/>
      <c r="C145" s="66"/>
      <c r="D145" s="55"/>
      <c r="E145" s="98"/>
      <c r="F145" s="129"/>
      <c r="G145" s="183"/>
      <c r="H145" s="184"/>
      <c r="I145" s="184"/>
      <c r="J145" s="184"/>
      <c r="K145" s="186"/>
      <c r="L145" s="187"/>
      <c r="M145" s="188"/>
      <c r="N145" s="189"/>
      <c r="O145" s="184"/>
      <c r="P145" s="107"/>
      <c r="Q145" s="184"/>
      <c r="R145" s="101"/>
      <c r="S145" s="187"/>
      <c r="T145" s="190"/>
      <c r="U145" s="107"/>
      <c r="V145" s="184"/>
      <c r="W145" s="191"/>
      <c r="X145" s="184"/>
      <c r="Y145" s="101"/>
      <c r="Z145" s="187"/>
      <c r="AA145" s="187"/>
      <c r="AB145" s="189"/>
      <c r="AC145" s="184"/>
      <c r="AD145" s="189"/>
      <c r="AE145" s="184"/>
      <c r="AF145" s="101"/>
      <c r="AG145" s="187"/>
      <c r="AH145" s="188"/>
      <c r="AI145" s="189"/>
      <c r="AJ145" s="184"/>
      <c r="AK145" s="189"/>
      <c r="AL145" s="184"/>
      <c r="AM145" s="186"/>
      <c r="AN145" s="187"/>
      <c r="AO145" s="188"/>
      <c r="AP145" s="32">
        <f t="shared" si="9"/>
        <v>0</v>
      </c>
      <c r="AQ145" s="33">
        <f t="shared" si="9"/>
        <v>0</v>
      </c>
      <c r="AR145" s="37" t="e">
        <f t="shared" si="12"/>
        <v>#DIV/0!</v>
      </c>
      <c r="AS145" s="40">
        <f t="shared" si="11"/>
        <v>0</v>
      </c>
      <c r="AT145" s="45"/>
      <c r="AU145" s="46"/>
    </row>
    <row r="146" spans="1:47" ht="16.5" thickBot="1">
      <c r="A146" s="96">
        <v>142</v>
      </c>
      <c r="B146" s="300"/>
      <c r="C146" s="66"/>
      <c r="D146" s="55"/>
      <c r="E146" s="98"/>
      <c r="F146" s="129"/>
      <c r="G146" s="183"/>
      <c r="H146" s="184"/>
      <c r="I146" s="184"/>
      <c r="J146" s="184"/>
      <c r="K146" s="186"/>
      <c r="L146" s="187"/>
      <c r="M146" s="188"/>
      <c r="N146" s="189"/>
      <c r="O146" s="184"/>
      <c r="P146" s="107"/>
      <c r="Q146" s="184"/>
      <c r="R146" s="101"/>
      <c r="S146" s="187"/>
      <c r="T146" s="190"/>
      <c r="U146" s="107"/>
      <c r="V146" s="184"/>
      <c r="W146" s="191"/>
      <c r="X146" s="184"/>
      <c r="Y146" s="101"/>
      <c r="Z146" s="187"/>
      <c r="AA146" s="187"/>
      <c r="AB146" s="189"/>
      <c r="AC146" s="184"/>
      <c r="AD146" s="189"/>
      <c r="AE146" s="184"/>
      <c r="AF146" s="101"/>
      <c r="AG146" s="187"/>
      <c r="AH146" s="188"/>
      <c r="AI146" s="189"/>
      <c r="AJ146" s="184"/>
      <c r="AK146" s="189"/>
      <c r="AL146" s="184"/>
      <c r="AM146" s="186"/>
      <c r="AN146" s="187"/>
      <c r="AO146" s="188"/>
      <c r="AP146" s="32">
        <f t="shared" si="9"/>
        <v>0</v>
      </c>
      <c r="AQ146" s="60">
        <f t="shared" si="9"/>
        <v>0</v>
      </c>
      <c r="AR146" s="37" t="e">
        <f t="shared" si="12"/>
        <v>#DIV/0!</v>
      </c>
      <c r="AS146" s="40">
        <f t="shared" si="11"/>
        <v>0</v>
      </c>
      <c r="AT146" s="45"/>
      <c r="AU146" s="46"/>
    </row>
    <row r="147" spans="1:47" ht="15.75">
      <c r="A147" s="89">
        <v>143</v>
      </c>
      <c r="B147" s="300"/>
      <c r="C147" s="66"/>
      <c r="D147" s="55"/>
      <c r="E147" s="98"/>
      <c r="F147" s="129"/>
      <c r="G147" s="183"/>
      <c r="H147" s="184"/>
      <c r="I147" s="184"/>
      <c r="J147" s="184"/>
      <c r="K147" s="186"/>
      <c r="L147" s="187"/>
      <c r="M147" s="188"/>
      <c r="N147" s="189"/>
      <c r="O147" s="184"/>
      <c r="P147" s="107"/>
      <c r="Q147" s="184"/>
      <c r="R147" s="101"/>
      <c r="S147" s="187"/>
      <c r="T147" s="190"/>
      <c r="U147" s="107"/>
      <c r="V147" s="184"/>
      <c r="W147" s="191"/>
      <c r="X147" s="184"/>
      <c r="Y147" s="101"/>
      <c r="Z147" s="187"/>
      <c r="AA147" s="187"/>
      <c r="AB147" s="189"/>
      <c r="AC147" s="184"/>
      <c r="AD147" s="189"/>
      <c r="AE147" s="184"/>
      <c r="AF147" s="101"/>
      <c r="AG147" s="187"/>
      <c r="AH147" s="188"/>
      <c r="AI147" s="189"/>
      <c r="AJ147" s="184"/>
      <c r="AK147" s="189"/>
      <c r="AL147" s="184"/>
      <c r="AM147" s="186"/>
      <c r="AN147" s="187"/>
      <c r="AO147" s="188"/>
      <c r="AP147" s="32">
        <f t="shared" si="9"/>
        <v>0</v>
      </c>
      <c r="AQ147" s="33">
        <f t="shared" si="9"/>
        <v>0</v>
      </c>
      <c r="AR147" s="37" t="e">
        <f t="shared" si="12"/>
        <v>#DIV/0!</v>
      </c>
      <c r="AS147" s="40">
        <f t="shared" si="11"/>
        <v>0</v>
      </c>
      <c r="AT147" s="45"/>
      <c r="AU147" s="46"/>
    </row>
    <row r="148" spans="1:47" ht="16.5" thickBot="1">
      <c r="A148" s="89">
        <v>144</v>
      </c>
      <c r="B148" s="300"/>
      <c r="C148" s="66"/>
      <c r="D148" s="55"/>
      <c r="E148" s="98"/>
      <c r="F148" s="129"/>
      <c r="G148" s="183"/>
      <c r="H148" s="184"/>
      <c r="I148" s="184"/>
      <c r="J148" s="184"/>
      <c r="K148" s="186"/>
      <c r="L148" s="187"/>
      <c r="M148" s="188"/>
      <c r="N148" s="189"/>
      <c r="O148" s="184"/>
      <c r="P148" s="107"/>
      <c r="Q148" s="184"/>
      <c r="R148" s="101"/>
      <c r="S148" s="187"/>
      <c r="T148" s="190"/>
      <c r="U148" s="107"/>
      <c r="V148" s="184"/>
      <c r="W148" s="191"/>
      <c r="X148" s="184"/>
      <c r="Y148" s="101"/>
      <c r="Z148" s="187"/>
      <c r="AA148" s="187"/>
      <c r="AB148" s="189"/>
      <c r="AC148" s="184"/>
      <c r="AD148" s="189"/>
      <c r="AE148" s="184"/>
      <c r="AF148" s="101"/>
      <c r="AG148" s="187"/>
      <c r="AH148" s="188"/>
      <c r="AI148" s="189"/>
      <c r="AJ148" s="184"/>
      <c r="AK148" s="189"/>
      <c r="AL148" s="184"/>
      <c r="AM148" s="186"/>
      <c r="AN148" s="187"/>
      <c r="AO148" s="188"/>
      <c r="AP148" s="32">
        <f t="shared" si="9"/>
        <v>0</v>
      </c>
      <c r="AQ148" s="60">
        <f t="shared" si="9"/>
        <v>0</v>
      </c>
      <c r="AR148" s="37" t="e">
        <f t="shared" si="12"/>
        <v>#DIV/0!</v>
      </c>
      <c r="AS148" s="40">
        <f t="shared" si="11"/>
        <v>0</v>
      </c>
      <c r="AT148" s="45"/>
      <c r="AU148" s="46"/>
    </row>
    <row r="149" spans="1:47" ht="15.75">
      <c r="A149" s="96">
        <v>145</v>
      </c>
      <c r="B149" s="300"/>
      <c r="C149" s="66"/>
      <c r="D149" s="55"/>
      <c r="E149" s="98"/>
      <c r="F149" s="129"/>
      <c r="G149" s="183"/>
      <c r="H149" s="184"/>
      <c r="I149" s="184"/>
      <c r="J149" s="184"/>
      <c r="K149" s="186"/>
      <c r="L149" s="187"/>
      <c r="M149" s="188"/>
      <c r="N149" s="189"/>
      <c r="O149" s="184"/>
      <c r="P149" s="107"/>
      <c r="Q149" s="184"/>
      <c r="R149" s="101"/>
      <c r="S149" s="187"/>
      <c r="T149" s="190"/>
      <c r="U149" s="107"/>
      <c r="V149" s="184"/>
      <c r="W149" s="191"/>
      <c r="X149" s="184"/>
      <c r="Y149" s="101"/>
      <c r="Z149" s="187"/>
      <c r="AA149" s="187"/>
      <c r="AB149" s="189"/>
      <c r="AC149" s="184"/>
      <c r="AD149" s="189"/>
      <c r="AE149" s="184"/>
      <c r="AF149" s="101"/>
      <c r="AG149" s="187"/>
      <c r="AH149" s="188"/>
      <c r="AI149" s="189"/>
      <c r="AJ149" s="184"/>
      <c r="AK149" s="189"/>
      <c r="AL149" s="184"/>
      <c r="AM149" s="186"/>
      <c r="AN149" s="187"/>
      <c r="AO149" s="188"/>
      <c r="AP149" s="32">
        <f t="shared" si="9"/>
        <v>0</v>
      </c>
      <c r="AQ149" s="33">
        <f t="shared" si="9"/>
        <v>0</v>
      </c>
      <c r="AR149" s="37" t="e">
        <f t="shared" si="12"/>
        <v>#DIV/0!</v>
      </c>
      <c r="AS149" s="40">
        <f t="shared" si="11"/>
        <v>0</v>
      </c>
      <c r="AT149" s="45"/>
      <c r="AU149" s="46"/>
    </row>
    <row r="150" spans="1:47" ht="16.5" thickBot="1">
      <c r="A150" s="89">
        <v>146</v>
      </c>
      <c r="B150" s="304"/>
      <c r="C150" s="66"/>
      <c r="D150" s="55"/>
      <c r="E150" s="98"/>
      <c r="F150" s="130"/>
      <c r="G150" s="183"/>
      <c r="H150" s="184"/>
      <c r="I150" s="184"/>
      <c r="J150" s="184"/>
      <c r="K150" s="186"/>
      <c r="L150" s="187"/>
      <c r="M150" s="188"/>
      <c r="N150" s="189"/>
      <c r="O150" s="184"/>
      <c r="P150" s="107"/>
      <c r="Q150" s="184"/>
      <c r="R150" s="101"/>
      <c r="S150" s="187"/>
      <c r="T150" s="190"/>
      <c r="U150" s="107"/>
      <c r="V150" s="184"/>
      <c r="W150" s="191"/>
      <c r="X150" s="184"/>
      <c r="Y150" s="101"/>
      <c r="Z150" s="187"/>
      <c r="AA150" s="187"/>
      <c r="AB150" s="189"/>
      <c r="AC150" s="184"/>
      <c r="AD150" s="189"/>
      <c r="AE150" s="184"/>
      <c r="AF150" s="101"/>
      <c r="AG150" s="187"/>
      <c r="AH150" s="188"/>
      <c r="AI150" s="189"/>
      <c r="AJ150" s="184"/>
      <c r="AK150" s="189"/>
      <c r="AL150" s="184"/>
      <c r="AM150" s="186"/>
      <c r="AN150" s="187"/>
      <c r="AO150" s="188"/>
      <c r="AP150" s="32">
        <f t="shared" ref="AP150:AQ189" si="13">SUM(L150,S150,Z150,AG150,AN150)</f>
        <v>0</v>
      </c>
      <c r="AQ150" s="60">
        <f t="shared" si="13"/>
        <v>0</v>
      </c>
      <c r="AR150" s="37" t="e">
        <f t="shared" si="12"/>
        <v>#DIV/0!</v>
      </c>
      <c r="AS150" s="40">
        <f t="shared" si="11"/>
        <v>0</v>
      </c>
      <c r="AT150" s="45"/>
      <c r="AU150" s="46"/>
    </row>
    <row r="151" spans="1:47" ht="16.5" thickBot="1">
      <c r="A151" s="89">
        <v>147</v>
      </c>
      <c r="B151" s="300"/>
      <c r="C151" s="66"/>
      <c r="D151" s="55"/>
      <c r="E151" s="98"/>
      <c r="F151" s="129"/>
      <c r="G151" s="183"/>
      <c r="H151" s="184"/>
      <c r="I151" s="184"/>
      <c r="J151" s="184"/>
      <c r="K151" s="186"/>
      <c r="L151" s="187"/>
      <c r="M151" s="188"/>
      <c r="N151" s="189"/>
      <c r="O151" s="184"/>
      <c r="P151" s="107"/>
      <c r="Q151" s="184"/>
      <c r="R151" s="101"/>
      <c r="S151" s="187"/>
      <c r="T151" s="190"/>
      <c r="U151" s="107"/>
      <c r="V151" s="184"/>
      <c r="W151" s="191"/>
      <c r="X151" s="184"/>
      <c r="Y151" s="101"/>
      <c r="Z151" s="187"/>
      <c r="AA151" s="187"/>
      <c r="AB151" s="189"/>
      <c r="AC151" s="184"/>
      <c r="AD151" s="189"/>
      <c r="AE151" s="184"/>
      <c r="AF151" s="101"/>
      <c r="AG151" s="187"/>
      <c r="AH151" s="188"/>
      <c r="AI151" s="189"/>
      <c r="AJ151" s="184"/>
      <c r="AK151" s="189"/>
      <c r="AL151" s="184"/>
      <c r="AM151" s="186"/>
      <c r="AN151" s="187"/>
      <c r="AO151" s="188"/>
      <c r="AP151" s="32">
        <f t="shared" si="13"/>
        <v>0</v>
      </c>
      <c r="AQ151" s="33">
        <f t="shared" si="13"/>
        <v>0</v>
      </c>
      <c r="AR151" s="37" t="e">
        <f t="shared" si="12"/>
        <v>#DIV/0!</v>
      </c>
      <c r="AS151" s="40">
        <f t="shared" si="11"/>
        <v>0</v>
      </c>
      <c r="AT151" s="45"/>
      <c r="AU151" s="46"/>
    </row>
    <row r="152" spans="1:47" ht="16.5" thickBot="1">
      <c r="A152" s="96">
        <v>148</v>
      </c>
      <c r="B152" s="300"/>
      <c r="C152" s="66"/>
      <c r="D152" s="55"/>
      <c r="E152" s="98"/>
      <c r="F152" s="129"/>
      <c r="G152" s="183"/>
      <c r="H152" s="184"/>
      <c r="I152" s="184"/>
      <c r="J152" s="184"/>
      <c r="K152" s="186"/>
      <c r="L152" s="187"/>
      <c r="M152" s="188"/>
      <c r="N152" s="189"/>
      <c r="O152" s="184"/>
      <c r="P152" s="107"/>
      <c r="Q152" s="184"/>
      <c r="R152" s="101"/>
      <c r="S152" s="187"/>
      <c r="T152" s="190"/>
      <c r="U152" s="107"/>
      <c r="V152" s="184"/>
      <c r="W152" s="191"/>
      <c r="X152" s="184"/>
      <c r="Y152" s="101"/>
      <c r="Z152" s="187"/>
      <c r="AA152" s="187"/>
      <c r="AB152" s="189"/>
      <c r="AC152" s="184"/>
      <c r="AD152" s="189"/>
      <c r="AE152" s="184"/>
      <c r="AF152" s="101"/>
      <c r="AG152" s="187"/>
      <c r="AH152" s="188"/>
      <c r="AI152" s="189"/>
      <c r="AJ152" s="184"/>
      <c r="AK152" s="189"/>
      <c r="AL152" s="184"/>
      <c r="AM152" s="186"/>
      <c r="AN152" s="187"/>
      <c r="AO152" s="188"/>
      <c r="AP152" s="32">
        <f t="shared" si="13"/>
        <v>0</v>
      </c>
      <c r="AQ152" s="60">
        <f t="shared" si="13"/>
        <v>0</v>
      </c>
      <c r="AR152" s="37" t="e">
        <f t="shared" si="12"/>
        <v>#DIV/0!</v>
      </c>
      <c r="AS152" s="40">
        <f t="shared" si="11"/>
        <v>0</v>
      </c>
      <c r="AT152" s="45"/>
      <c r="AU152" s="46"/>
    </row>
    <row r="153" spans="1:47" ht="15.75">
      <c r="A153" s="89">
        <v>149</v>
      </c>
      <c r="B153" s="300"/>
      <c r="C153" s="66"/>
      <c r="D153" s="55"/>
      <c r="E153" s="98"/>
      <c r="F153" s="131"/>
      <c r="G153" s="183"/>
      <c r="H153" s="184"/>
      <c r="I153" s="184"/>
      <c r="J153" s="184"/>
      <c r="K153" s="186"/>
      <c r="L153" s="187"/>
      <c r="M153" s="188"/>
      <c r="N153" s="189"/>
      <c r="O153" s="184"/>
      <c r="P153" s="107"/>
      <c r="Q153" s="184"/>
      <c r="R153" s="101"/>
      <c r="S153" s="187"/>
      <c r="T153" s="190"/>
      <c r="U153" s="107"/>
      <c r="V153" s="184"/>
      <c r="W153" s="191"/>
      <c r="X153" s="184"/>
      <c r="Y153" s="101"/>
      <c r="Z153" s="187"/>
      <c r="AA153" s="187"/>
      <c r="AB153" s="189"/>
      <c r="AC153" s="184"/>
      <c r="AD153" s="189"/>
      <c r="AE153" s="184"/>
      <c r="AF153" s="101"/>
      <c r="AG153" s="187"/>
      <c r="AH153" s="188"/>
      <c r="AI153" s="189"/>
      <c r="AJ153" s="184"/>
      <c r="AK153" s="189"/>
      <c r="AL153" s="184"/>
      <c r="AM153" s="186"/>
      <c r="AN153" s="187"/>
      <c r="AO153" s="188"/>
      <c r="AP153" s="32">
        <f t="shared" si="13"/>
        <v>0</v>
      </c>
      <c r="AQ153" s="33">
        <f t="shared" si="13"/>
        <v>0</v>
      </c>
      <c r="AR153" s="37" t="e">
        <f t="shared" si="12"/>
        <v>#DIV/0!</v>
      </c>
      <c r="AS153" s="40">
        <f t="shared" si="11"/>
        <v>0</v>
      </c>
      <c r="AT153" s="45"/>
      <c r="AU153" s="46"/>
    </row>
    <row r="154" spans="1:47" ht="16.5" thickBot="1">
      <c r="A154" s="89">
        <v>150</v>
      </c>
      <c r="B154" s="300"/>
      <c r="C154" s="66"/>
      <c r="D154" s="55"/>
      <c r="E154" s="98"/>
      <c r="F154" s="130"/>
      <c r="G154" s="183"/>
      <c r="H154" s="184"/>
      <c r="I154" s="184"/>
      <c r="J154" s="184"/>
      <c r="K154" s="186"/>
      <c r="L154" s="187"/>
      <c r="M154" s="188"/>
      <c r="N154" s="189"/>
      <c r="O154" s="184"/>
      <c r="P154" s="107"/>
      <c r="Q154" s="184"/>
      <c r="R154" s="101"/>
      <c r="S154" s="187"/>
      <c r="T154" s="190"/>
      <c r="U154" s="107"/>
      <c r="V154" s="184"/>
      <c r="W154" s="191"/>
      <c r="X154" s="184"/>
      <c r="Y154" s="101"/>
      <c r="Z154" s="187"/>
      <c r="AA154" s="187"/>
      <c r="AB154" s="189"/>
      <c r="AC154" s="184"/>
      <c r="AD154" s="189"/>
      <c r="AE154" s="184"/>
      <c r="AF154" s="101"/>
      <c r="AG154" s="187"/>
      <c r="AH154" s="188"/>
      <c r="AI154" s="189"/>
      <c r="AJ154" s="184"/>
      <c r="AK154" s="189"/>
      <c r="AL154" s="184"/>
      <c r="AM154" s="186"/>
      <c r="AN154" s="187"/>
      <c r="AO154" s="188"/>
      <c r="AP154" s="32">
        <f t="shared" si="13"/>
        <v>0</v>
      </c>
      <c r="AQ154" s="60">
        <f t="shared" si="13"/>
        <v>0</v>
      </c>
      <c r="AR154" s="37" t="e">
        <f t="shared" si="12"/>
        <v>#DIV/0!</v>
      </c>
      <c r="AS154" s="40">
        <f t="shared" si="11"/>
        <v>0</v>
      </c>
      <c r="AT154" s="45"/>
      <c r="AU154" s="46"/>
    </row>
    <row r="155" spans="1:47" ht="15.75">
      <c r="A155" s="96">
        <v>151</v>
      </c>
      <c r="B155" s="302"/>
      <c r="C155" s="67"/>
      <c r="D155" s="160"/>
      <c r="E155" s="98"/>
      <c r="F155" s="129"/>
      <c r="G155" s="183"/>
      <c r="H155" s="184"/>
      <c r="I155" s="184"/>
      <c r="J155" s="184"/>
      <c r="K155" s="186"/>
      <c r="L155" s="187"/>
      <c r="M155" s="188"/>
      <c r="N155" s="189"/>
      <c r="O155" s="184"/>
      <c r="P155" s="107"/>
      <c r="Q155" s="184"/>
      <c r="R155" s="101"/>
      <c r="S155" s="187"/>
      <c r="T155" s="190"/>
      <c r="U155" s="107"/>
      <c r="V155" s="184"/>
      <c r="W155" s="191"/>
      <c r="X155" s="184"/>
      <c r="Y155" s="101"/>
      <c r="Z155" s="187"/>
      <c r="AA155" s="187"/>
      <c r="AB155" s="189"/>
      <c r="AC155" s="184"/>
      <c r="AD155" s="189"/>
      <c r="AE155" s="184"/>
      <c r="AF155" s="101"/>
      <c r="AG155" s="187"/>
      <c r="AH155" s="188"/>
      <c r="AI155" s="189"/>
      <c r="AJ155" s="184"/>
      <c r="AK155" s="189"/>
      <c r="AL155" s="184"/>
      <c r="AM155" s="186"/>
      <c r="AN155" s="187"/>
      <c r="AO155" s="188"/>
      <c r="AP155" s="32">
        <f t="shared" si="13"/>
        <v>0</v>
      </c>
      <c r="AQ155" s="33">
        <f t="shared" si="13"/>
        <v>0</v>
      </c>
      <c r="AR155" s="37" t="e">
        <f t="shared" si="12"/>
        <v>#DIV/0!</v>
      </c>
      <c r="AS155" s="40">
        <f t="shared" si="11"/>
        <v>0</v>
      </c>
      <c r="AT155" s="45"/>
      <c r="AU155" s="46"/>
    </row>
    <row r="156" spans="1:47" ht="16.5" thickBot="1">
      <c r="A156" s="89">
        <v>152</v>
      </c>
      <c r="B156" s="302"/>
      <c r="C156" s="66"/>
      <c r="D156" s="55"/>
      <c r="E156" s="98"/>
      <c r="F156" s="130"/>
      <c r="G156" s="183"/>
      <c r="H156" s="184"/>
      <c r="I156" s="184"/>
      <c r="J156" s="184"/>
      <c r="K156" s="186"/>
      <c r="L156" s="187"/>
      <c r="M156" s="188"/>
      <c r="N156" s="189"/>
      <c r="O156" s="184"/>
      <c r="P156" s="107"/>
      <c r="Q156" s="184"/>
      <c r="R156" s="101"/>
      <c r="S156" s="187"/>
      <c r="T156" s="190"/>
      <c r="U156" s="107"/>
      <c r="V156" s="184"/>
      <c r="W156" s="191"/>
      <c r="X156" s="184"/>
      <c r="Y156" s="101"/>
      <c r="Z156" s="187"/>
      <c r="AA156" s="187"/>
      <c r="AB156" s="189"/>
      <c r="AC156" s="184"/>
      <c r="AD156" s="189"/>
      <c r="AE156" s="184"/>
      <c r="AF156" s="101"/>
      <c r="AG156" s="187"/>
      <c r="AH156" s="188"/>
      <c r="AI156" s="189"/>
      <c r="AJ156" s="184"/>
      <c r="AK156" s="189"/>
      <c r="AL156" s="184"/>
      <c r="AM156" s="186"/>
      <c r="AN156" s="187"/>
      <c r="AO156" s="188"/>
      <c r="AP156" s="32">
        <f t="shared" si="13"/>
        <v>0</v>
      </c>
      <c r="AQ156" s="60">
        <f t="shared" si="13"/>
        <v>0</v>
      </c>
      <c r="AR156" s="37" t="e">
        <f t="shared" si="12"/>
        <v>#DIV/0!</v>
      </c>
      <c r="AS156" s="40">
        <f t="shared" si="11"/>
        <v>0</v>
      </c>
      <c r="AT156" s="45"/>
      <c r="AU156" s="46"/>
    </row>
    <row r="157" spans="1:47" ht="16.5" thickBot="1">
      <c r="A157" s="89">
        <v>153</v>
      </c>
      <c r="B157" s="302"/>
      <c r="C157" s="66"/>
      <c r="D157" s="55"/>
      <c r="E157" s="98"/>
      <c r="F157" s="129"/>
      <c r="G157" s="183"/>
      <c r="H157" s="184"/>
      <c r="I157" s="184"/>
      <c r="J157" s="184"/>
      <c r="K157" s="186"/>
      <c r="L157" s="187"/>
      <c r="M157" s="188"/>
      <c r="N157" s="189"/>
      <c r="O157" s="184"/>
      <c r="P157" s="107"/>
      <c r="Q157" s="184"/>
      <c r="R157" s="101"/>
      <c r="S157" s="187"/>
      <c r="T157" s="190"/>
      <c r="U157" s="107"/>
      <c r="V157" s="184"/>
      <c r="W157" s="191"/>
      <c r="X157" s="184"/>
      <c r="Y157" s="101"/>
      <c r="Z157" s="187"/>
      <c r="AA157" s="187"/>
      <c r="AB157" s="189"/>
      <c r="AC157" s="184"/>
      <c r="AD157" s="189"/>
      <c r="AE157" s="184"/>
      <c r="AF157" s="101"/>
      <c r="AG157" s="187"/>
      <c r="AH157" s="188"/>
      <c r="AI157" s="189"/>
      <c r="AJ157" s="184"/>
      <c r="AK157" s="189"/>
      <c r="AL157" s="184"/>
      <c r="AM157" s="186"/>
      <c r="AN157" s="187"/>
      <c r="AO157" s="188"/>
      <c r="AP157" s="32">
        <f t="shared" si="13"/>
        <v>0</v>
      </c>
      <c r="AQ157" s="33">
        <f t="shared" si="13"/>
        <v>0</v>
      </c>
      <c r="AR157" s="37" t="e">
        <f t="shared" si="12"/>
        <v>#DIV/0!</v>
      </c>
      <c r="AS157" s="40">
        <f t="shared" si="11"/>
        <v>0</v>
      </c>
      <c r="AT157" s="45"/>
      <c r="AU157" s="46"/>
    </row>
    <row r="158" spans="1:47" ht="16.5" thickBot="1">
      <c r="A158" s="96">
        <v>154</v>
      </c>
      <c r="B158" s="302"/>
      <c r="C158" s="66"/>
      <c r="D158" s="55"/>
      <c r="E158" s="98"/>
      <c r="F158" s="129"/>
      <c r="G158" s="183"/>
      <c r="H158" s="184"/>
      <c r="I158" s="184"/>
      <c r="J158" s="184"/>
      <c r="K158" s="186"/>
      <c r="L158" s="187"/>
      <c r="M158" s="188"/>
      <c r="N158" s="189"/>
      <c r="O158" s="184"/>
      <c r="P158" s="107"/>
      <c r="Q158" s="184"/>
      <c r="R158" s="101"/>
      <c r="S158" s="187"/>
      <c r="T158" s="190"/>
      <c r="U158" s="107"/>
      <c r="V158" s="184"/>
      <c r="W158" s="191"/>
      <c r="X158" s="184"/>
      <c r="Y158" s="101"/>
      <c r="Z158" s="187"/>
      <c r="AA158" s="187"/>
      <c r="AB158" s="189"/>
      <c r="AC158" s="184"/>
      <c r="AD158" s="189"/>
      <c r="AE158" s="184"/>
      <c r="AF158" s="101"/>
      <c r="AG158" s="187"/>
      <c r="AH158" s="188"/>
      <c r="AI158" s="189"/>
      <c r="AJ158" s="184"/>
      <c r="AK158" s="189"/>
      <c r="AL158" s="184"/>
      <c r="AM158" s="186"/>
      <c r="AN158" s="187"/>
      <c r="AO158" s="188"/>
      <c r="AP158" s="32">
        <f t="shared" si="13"/>
        <v>0</v>
      </c>
      <c r="AQ158" s="60">
        <f t="shared" si="13"/>
        <v>0</v>
      </c>
      <c r="AR158" s="37" t="e">
        <f t="shared" si="12"/>
        <v>#DIV/0!</v>
      </c>
      <c r="AS158" s="40">
        <f t="shared" si="11"/>
        <v>0</v>
      </c>
      <c r="AT158" s="45"/>
      <c r="AU158" s="46"/>
    </row>
    <row r="159" spans="1:47" ht="15.75">
      <c r="A159" s="89">
        <v>155</v>
      </c>
      <c r="B159" s="302"/>
      <c r="C159" s="66"/>
      <c r="D159" s="55"/>
      <c r="E159" s="98"/>
      <c r="F159" s="129"/>
      <c r="G159" s="183"/>
      <c r="H159" s="184"/>
      <c r="I159" s="184"/>
      <c r="J159" s="184"/>
      <c r="K159" s="186"/>
      <c r="L159" s="187"/>
      <c r="M159" s="188"/>
      <c r="N159" s="189"/>
      <c r="O159" s="184"/>
      <c r="P159" s="107"/>
      <c r="Q159" s="184"/>
      <c r="R159" s="101"/>
      <c r="S159" s="187"/>
      <c r="T159" s="190"/>
      <c r="U159" s="107"/>
      <c r="V159" s="184"/>
      <c r="W159" s="191"/>
      <c r="X159" s="184"/>
      <c r="Y159" s="101"/>
      <c r="Z159" s="187"/>
      <c r="AA159" s="187"/>
      <c r="AB159" s="189"/>
      <c r="AC159" s="184"/>
      <c r="AD159" s="189"/>
      <c r="AE159" s="184"/>
      <c r="AF159" s="101"/>
      <c r="AG159" s="187"/>
      <c r="AH159" s="188"/>
      <c r="AI159" s="189"/>
      <c r="AJ159" s="184"/>
      <c r="AK159" s="189"/>
      <c r="AL159" s="184"/>
      <c r="AM159" s="186"/>
      <c r="AN159" s="187"/>
      <c r="AO159" s="188"/>
      <c r="AP159" s="32">
        <f t="shared" si="13"/>
        <v>0</v>
      </c>
      <c r="AQ159" s="33">
        <f t="shared" si="13"/>
        <v>0</v>
      </c>
      <c r="AR159" s="37" t="e">
        <f t="shared" si="12"/>
        <v>#DIV/0!</v>
      </c>
      <c r="AS159" s="40">
        <f t="shared" si="11"/>
        <v>0</v>
      </c>
      <c r="AT159" s="45"/>
      <c r="AU159" s="46"/>
    </row>
    <row r="160" spans="1:47" ht="16.5" thickBot="1">
      <c r="A160" s="89">
        <v>156</v>
      </c>
      <c r="B160" s="302"/>
      <c r="C160" s="66"/>
      <c r="D160" s="55"/>
      <c r="E160" s="98"/>
      <c r="F160" s="129"/>
      <c r="G160" s="183"/>
      <c r="H160" s="184"/>
      <c r="I160" s="184"/>
      <c r="J160" s="184"/>
      <c r="K160" s="186"/>
      <c r="L160" s="187"/>
      <c r="M160" s="188"/>
      <c r="N160" s="189"/>
      <c r="O160" s="184"/>
      <c r="P160" s="107"/>
      <c r="Q160" s="184"/>
      <c r="R160" s="101"/>
      <c r="S160" s="187"/>
      <c r="T160" s="190"/>
      <c r="U160" s="107"/>
      <c r="V160" s="184"/>
      <c r="W160" s="191"/>
      <c r="X160" s="184"/>
      <c r="Y160" s="101"/>
      <c r="Z160" s="187"/>
      <c r="AA160" s="187"/>
      <c r="AB160" s="189"/>
      <c r="AC160" s="184"/>
      <c r="AD160" s="189"/>
      <c r="AE160" s="184"/>
      <c r="AF160" s="101"/>
      <c r="AG160" s="187"/>
      <c r="AH160" s="188"/>
      <c r="AI160" s="189"/>
      <c r="AJ160" s="184"/>
      <c r="AK160" s="189"/>
      <c r="AL160" s="184"/>
      <c r="AM160" s="186"/>
      <c r="AN160" s="187"/>
      <c r="AO160" s="188"/>
      <c r="AP160" s="32">
        <f t="shared" si="13"/>
        <v>0</v>
      </c>
      <c r="AQ160" s="60">
        <f t="shared" si="13"/>
        <v>0</v>
      </c>
      <c r="AR160" s="37" t="e">
        <f t="shared" si="12"/>
        <v>#DIV/0!</v>
      </c>
      <c r="AS160" s="40">
        <f t="shared" si="11"/>
        <v>0</v>
      </c>
      <c r="AT160" s="45"/>
      <c r="AU160" s="46"/>
    </row>
    <row r="161" spans="1:47" ht="15.75">
      <c r="A161" s="96">
        <v>157</v>
      </c>
      <c r="B161" s="303"/>
      <c r="C161" s="66"/>
      <c r="D161" s="55"/>
      <c r="E161" s="98"/>
      <c r="F161" s="182"/>
      <c r="G161" s="183"/>
      <c r="H161" s="184"/>
      <c r="I161" s="184"/>
      <c r="J161" s="184"/>
      <c r="K161" s="186"/>
      <c r="L161" s="187"/>
      <c r="M161" s="188"/>
      <c r="N161" s="189"/>
      <c r="O161" s="184"/>
      <c r="P161" s="107"/>
      <c r="Q161" s="184"/>
      <c r="R161" s="101"/>
      <c r="S161" s="187"/>
      <c r="T161" s="190"/>
      <c r="U161" s="107"/>
      <c r="V161" s="184"/>
      <c r="W161" s="191"/>
      <c r="X161" s="184"/>
      <c r="Y161" s="101"/>
      <c r="Z161" s="187"/>
      <c r="AA161" s="187"/>
      <c r="AB161" s="189"/>
      <c r="AC161" s="184"/>
      <c r="AD161" s="189"/>
      <c r="AE161" s="184"/>
      <c r="AF161" s="101"/>
      <c r="AG161" s="187"/>
      <c r="AH161" s="188"/>
      <c r="AI161" s="189"/>
      <c r="AJ161" s="184"/>
      <c r="AK161" s="189"/>
      <c r="AL161" s="184"/>
      <c r="AM161" s="186"/>
      <c r="AN161" s="187"/>
      <c r="AO161" s="188"/>
      <c r="AP161" s="32">
        <f t="shared" si="13"/>
        <v>0</v>
      </c>
      <c r="AQ161" s="33">
        <f t="shared" si="13"/>
        <v>0</v>
      </c>
      <c r="AR161" s="37" t="e">
        <f t="shared" si="12"/>
        <v>#DIV/0!</v>
      </c>
      <c r="AS161" s="40">
        <f t="shared" ref="AS161:AS189" si="14">AT161</f>
        <v>0</v>
      </c>
      <c r="AT161" s="45"/>
      <c r="AU161" s="46"/>
    </row>
    <row r="162" spans="1:47" ht="16.5" thickBot="1">
      <c r="A162" s="89">
        <v>158</v>
      </c>
      <c r="B162" s="305"/>
      <c r="C162" s="66"/>
      <c r="D162" s="55"/>
      <c r="E162" s="98"/>
      <c r="F162" s="182"/>
      <c r="G162" s="183"/>
      <c r="H162" s="184"/>
      <c r="I162" s="184"/>
      <c r="J162" s="184"/>
      <c r="K162" s="186"/>
      <c r="L162" s="187"/>
      <c r="M162" s="188"/>
      <c r="N162" s="189"/>
      <c r="O162" s="184"/>
      <c r="P162" s="107"/>
      <c r="Q162" s="184"/>
      <c r="R162" s="101"/>
      <c r="S162" s="187"/>
      <c r="T162" s="190"/>
      <c r="U162" s="107"/>
      <c r="V162" s="184"/>
      <c r="W162" s="191"/>
      <c r="X162" s="184"/>
      <c r="Y162" s="101"/>
      <c r="Z162" s="187"/>
      <c r="AA162" s="187"/>
      <c r="AB162" s="189"/>
      <c r="AC162" s="184"/>
      <c r="AD162" s="189"/>
      <c r="AE162" s="184"/>
      <c r="AF162" s="101"/>
      <c r="AG162" s="187"/>
      <c r="AH162" s="188"/>
      <c r="AI162" s="189"/>
      <c r="AJ162" s="184"/>
      <c r="AK162" s="189"/>
      <c r="AL162" s="184"/>
      <c r="AM162" s="186"/>
      <c r="AN162" s="187"/>
      <c r="AO162" s="188"/>
      <c r="AP162" s="32">
        <f t="shared" si="13"/>
        <v>0</v>
      </c>
      <c r="AQ162" s="60">
        <f t="shared" si="13"/>
        <v>0</v>
      </c>
      <c r="AR162" s="37" t="e">
        <f t="shared" si="12"/>
        <v>#DIV/0!</v>
      </c>
      <c r="AS162" s="40">
        <f t="shared" si="14"/>
        <v>0</v>
      </c>
      <c r="AT162" s="45"/>
      <c r="AU162" s="46"/>
    </row>
    <row r="163" spans="1:47" ht="16.5" thickBot="1">
      <c r="A163" s="89">
        <v>159</v>
      </c>
      <c r="B163" s="128"/>
      <c r="C163" s="66"/>
      <c r="D163" s="55"/>
      <c r="E163" s="98"/>
      <c r="F163" s="182"/>
      <c r="G163" s="183"/>
      <c r="H163" s="184"/>
      <c r="I163" s="184"/>
      <c r="J163" s="184"/>
      <c r="K163" s="186"/>
      <c r="L163" s="187"/>
      <c r="M163" s="188"/>
      <c r="N163" s="189"/>
      <c r="O163" s="184"/>
      <c r="P163" s="107"/>
      <c r="Q163" s="184"/>
      <c r="R163" s="101"/>
      <c r="S163" s="187"/>
      <c r="T163" s="190"/>
      <c r="U163" s="107"/>
      <c r="V163" s="184"/>
      <c r="W163" s="191"/>
      <c r="X163" s="184"/>
      <c r="Y163" s="101"/>
      <c r="Z163" s="187"/>
      <c r="AA163" s="187"/>
      <c r="AB163" s="189"/>
      <c r="AC163" s="184"/>
      <c r="AD163" s="189"/>
      <c r="AE163" s="184"/>
      <c r="AF163" s="101"/>
      <c r="AG163" s="187"/>
      <c r="AH163" s="188"/>
      <c r="AI163" s="189"/>
      <c r="AJ163" s="184"/>
      <c r="AK163" s="189"/>
      <c r="AL163" s="184"/>
      <c r="AM163" s="186"/>
      <c r="AN163" s="187"/>
      <c r="AO163" s="188"/>
      <c r="AP163" s="32">
        <f t="shared" si="13"/>
        <v>0</v>
      </c>
      <c r="AQ163" s="33">
        <f t="shared" si="13"/>
        <v>0</v>
      </c>
      <c r="AR163" s="37" t="e">
        <f t="shared" si="12"/>
        <v>#DIV/0!</v>
      </c>
      <c r="AS163" s="40">
        <f t="shared" si="14"/>
        <v>0</v>
      </c>
      <c r="AT163" s="45"/>
      <c r="AU163" s="46"/>
    </row>
    <row r="164" spans="1:47" ht="16.5" thickBot="1">
      <c r="A164" s="96">
        <v>160</v>
      </c>
      <c r="B164" s="128"/>
      <c r="C164" s="66"/>
      <c r="D164" s="55"/>
      <c r="E164" s="98"/>
      <c r="F164" s="182"/>
      <c r="G164" s="183"/>
      <c r="H164" s="184"/>
      <c r="I164" s="184"/>
      <c r="J164" s="184"/>
      <c r="K164" s="186"/>
      <c r="L164" s="187"/>
      <c r="M164" s="188"/>
      <c r="N164" s="189"/>
      <c r="O164" s="184"/>
      <c r="P164" s="107"/>
      <c r="Q164" s="184"/>
      <c r="R164" s="101"/>
      <c r="S164" s="187"/>
      <c r="T164" s="190"/>
      <c r="U164" s="107"/>
      <c r="V164" s="184"/>
      <c r="W164" s="191"/>
      <c r="X164" s="184"/>
      <c r="Y164" s="101"/>
      <c r="Z164" s="187"/>
      <c r="AA164" s="187"/>
      <c r="AB164" s="189"/>
      <c r="AC164" s="184"/>
      <c r="AD164" s="189"/>
      <c r="AE164" s="184"/>
      <c r="AF164" s="101"/>
      <c r="AG164" s="187"/>
      <c r="AH164" s="188"/>
      <c r="AI164" s="189"/>
      <c r="AJ164" s="184"/>
      <c r="AK164" s="189"/>
      <c r="AL164" s="184"/>
      <c r="AM164" s="186"/>
      <c r="AN164" s="187"/>
      <c r="AO164" s="188"/>
      <c r="AP164" s="32">
        <f t="shared" si="13"/>
        <v>0</v>
      </c>
      <c r="AQ164" s="60">
        <f t="shared" si="13"/>
        <v>0</v>
      </c>
      <c r="AR164" s="37" t="e">
        <f t="shared" si="12"/>
        <v>#DIV/0!</v>
      </c>
      <c r="AS164" s="40">
        <f t="shared" si="14"/>
        <v>0</v>
      </c>
      <c r="AT164" s="45"/>
      <c r="AU164" s="46"/>
    </row>
    <row r="165" spans="1:47" ht="15.75">
      <c r="A165" s="89">
        <v>161</v>
      </c>
      <c r="B165" s="303"/>
      <c r="C165" s="66"/>
      <c r="D165" s="55"/>
      <c r="E165" s="97"/>
      <c r="F165" s="129"/>
      <c r="G165" s="183"/>
      <c r="H165" s="184"/>
      <c r="I165" s="184"/>
      <c r="J165" s="184"/>
      <c r="K165" s="186"/>
      <c r="L165" s="187"/>
      <c r="M165" s="188"/>
      <c r="N165" s="189"/>
      <c r="O165" s="184"/>
      <c r="P165" s="107"/>
      <c r="Q165" s="184"/>
      <c r="R165" s="101"/>
      <c r="S165" s="187"/>
      <c r="T165" s="190"/>
      <c r="U165" s="107"/>
      <c r="V165" s="184"/>
      <c r="W165" s="191"/>
      <c r="X165" s="184"/>
      <c r="Y165" s="101"/>
      <c r="Z165" s="187"/>
      <c r="AA165" s="187"/>
      <c r="AB165" s="189"/>
      <c r="AC165" s="184"/>
      <c r="AD165" s="189"/>
      <c r="AE165" s="184"/>
      <c r="AF165" s="101"/>
      <c r="AG165" s="187"/>
      <c r="AH165" s="188"/>
      <c r="AI165" s="189"/>
      <c r="AJ165" s="184"/>
      <c r="AK165" s="189"/>
      <c r="AL165" s="184"/>
      <c r="AM165" s="186"/>
      <c r="AN165" s="187"/>
      <c r="AO165" s="188"/>
      <c r="AP165" s="32">
        <f t="shared" si="13"/>
        <v>0</v>
      </c>
      <c r="AQ165" s="33">
        <f t="shared" si="13"/>
        <v>0</v>
      </c>
      <c r="AR165" s="37" t="e">
        <f t="shared" si="12"/>
        <v>#DIV/0!</v>
      </c>
      <c r="AS165" s="40">
        <f t="shared" si="14"/>
        <v>0</v>
      </c>
      <c r="AT165" s="45"/>
      <c r="AU165" s="46"/>
    </row>
    <row r="166" spans="1:47" ht="16.5" thickBot="1">
      <c r="A166" s="89">
        <v>162</v>
      </c>
      <c r="B166" s="128"/>
      <c r="C166" s="66"/>
      <c r="D166" s="55"/>
      <c r="E166" s="97"/>
      <c r="F166" s="182"/>
      <c r="G166" s="183"/>
      <c r="H166" s="184"/>
      <c r="I166" s="184"/>
      <c r="J166" s="184"/>
      <c r="K166" s="186"/>
      <c r="L166" s="187"/>
      <c r="M166" s="188"/>
      <c r="N166" s="189"/>
      <c r="O166" s="184"/>
      <c r="P166" s="107"/>
      <c r="Q166" s="184"/>
      <c r="R166" s="101"/>
      <c r="S166" s="187"/>
      <c r="T166" s="190"/>
      <c r="U166" s="107"/>
      <c r="V166" s="184"/>
      <c r="W166" s="191"/>
      <c r="X166" s="184"/>
      <c r="Y166" s="101"/>
      <c r="Z166" s="187"/>
      <c r="AA166" s="187"/>
      <c r="AB166" s="189"/>
      <c r="AC166" s="184"/>
      <c r="AD166" s="189"/>
      <c r="AE166" s="184"/>
      <c r="AF166" s="101"/>
      <c r="AG166" s="187"/>
      <c r="AH166" s="188"/>
      <c r="AI166" s="189"/>
      <c r="AJ166" s="184"/>
      <c r="AK166" s="189"/>
      <c r="AL166" s="184"/>
      <c r="AM166" s="186"/>
      <c r="AN166" s="187"/>
      <c r="AO166" s="188"/>
      <c r="AP166" s="32">
        <f t="shared" si="13"/>
        <v>0</v>
      </c>
      <c r="AQ166" s="60">
        <f t="shared" si="13"/>
        <v>0</v>
      </c>
      <c r="AR166" s="37" t="e">
        <f t="shared" si="12"/>
        <v>#DIV/0!</v>
      </c>
      <c r="AS166" s="40">
        <f t="shared" si="14"/>
        <v>0</v>
      </c>
      <c r="AT166" s="45"/>
      <c r="AU166" s="46"/>
    </row>
    <row r="167" spans="1:47" ht="15.75">
      <c r="A167" s="96">
        <v>163</v>
      </c>
      <c r="B167" s="128"/>
      <c r="C167" s="66"/>
      <c r="D167" s="55"/>
      <c r="E167" s="97"/>
      <c r="F167" s="129"/>
      <c r="G167" s="183"/>
      <c r="H167" s="184"/>
      <c r="I167" s="184"/>
      <c r="J167" s="184"/>
      <c r="K167" s="186"/>
      <c r="L167" s="187"/>
      <c r="M167" s="188"/>
      <c r="N167" s="189"/>
      <c r="O167" s="184"/>
      <c r="P167" s="107"/>
      <c r="Q167" s="184"/>
      <c r="R167" s="101"/>
      <c r="S167" s="187"/>
      <c r="T167" s="190"/>
      <c r="U167" s="107"/>
      <c r="V167" s="184"/>
      <c r="W167" s="191"/>
      <c r="X167" s="184"/>
      <c r="Y167" s="101"/>
      <c r="Z167" s="187"/>
      <c r="AA167" s="187"/>
      <c r="AB167" s="189"/>
      <c r="AC167" s="184"/>
      <c r="AD167" s="189"/>
      <c r="AE167" s="184"/>
      <c r="AF167" s="101"/>
      <c r="AG167" s="187"/>
      <c r="AH167" s="188"/>
      <c r="AI167" s="189"/>
      <c r="AJ167" s="184"/>
      <c r="AK167" s="189"/>
      <c r="AL167" s="184"/>
      <c r="AM167" s="186"/>
      <c r="AN167" s="187"/>
      <c r="AO167" s="188"/>
      <c r="AP167" s="32">
        <f t="shared" si="13"/>
        <v>0</v>
      </c>
      <c r="AQ167" s="33">
        <f t="shared" si="13"/>
        <v>0</v>
      </c>
      <c r="AR167" s="37" t="e">
        <f t="shared" si="12"/>
        <v>#DIV/0!</v>
      </c>
      <c r="AS167" s="40">
        <f t="shared" si="14"/>
        <v>0</v>
      </c>
      <c r="AT167" s="45"/>
      <c r="AU167" s="46"/>
    </row>
    <row r="168" spans="1:47" ht="16.5" thickBot="1">
      <c r="A168" s="89">
        <v>164</v>
      </c>
      <c r="B168" s="128"/>
      <c r="C168" s="66"/>
      <c r="D168" s="55"/>
      <c r="E168" s="97"/>
      <c r="F168" s="129"/>
      <c r="G168" s="183"/>
      <c r="H168" s="184"/>
      <c r="I168" s="184"/>
      <c r="J168" s="184"/>
      <c r="K168" s="186"/>
      <c r="L168" s="187"/>
      <c r="M168" s="188"/>
      <c r="N168" s="189"/>
      <c r="O168" s="184"/>
      <c r="P168" s="107"/>
      <c r="Q168" s="184"/>
      <c r="R168" s="101"/>
      <c r="S168" s="187"/>
      <c r="T168" s="190"/>
      <c r="U168" s="107"/>
      <c r="V168" s="184"/>
      <c r="W168" s="191"/>
      <c r="X168" s="184"/>
      <c r="Y168" s="101"/>
      <c r="Z168" s="187"/>
      <c r="AA168" s="187"/>
      <c r="AB168" s="189"/>
      <c r="AC168" s="184"/>
      <c r="AD168" s="189"/>
      <c r="AE168" s="184"/>
      <c r="AF168" s="101"/>
      <c r="AG168" s="187"/>
      <c r="AH168" s="188"/>
      <c r="AI168" s="189"/>
      <c r="AJ168" s="184"/>
      <c r="AK168" s="189"/>
      <c r="AL168" s="184"/>
      <c r="AM168" s="186"/>
      <c r="AN168" s="187"/>
      <c r="AO168" s="188"/>
      <c r="AP168" s="32">
        <f t="shared" si="13"/>
        <v>0</v>
      </c>
      <c r="AQ168" s="60">
        <f t="shared" si="13"/>
        <v>0</v>
      </c>
      <c r="AR168" s="37" t="e">
        <f t="shared" si="12"/>
        <v>#DIV/0!</v>
      </c>
      <c r="AS168" s="40">
        <f t="shared" si="14"/>
        <v>0</v>
      </c>
      <c r="AT168" s="45"/>
      <c r="AU168" s="46"/>
    </row>
    <row r="169" spans="1:47" ht="16.5" thickBot="1">
      <c r="A169" s="89">
        <v>165</v>
      </c>
      <c r="B169" s="128"/>
      <c r="C169" s="66"/>
      <c r="D169" s="55"/>
      <c r="E169" s="97"/>
      <c r="F169" s="129"/>
      <c r="G169" s="183"/>
      <c r="H169" s="184"/>
      <c r="I169" s="184"/>
      <c r="J169" s="184"/>
      <c r="K169" s="186"/>
      <c r="L169" s="187"/>
      <c r="M169" s="188"/>
      <c r="N169" s="189"/>
      <c r="O169" s="184"/>
      <c r="P169" s="107"/>
      <c r="Q169" s="184"/>
      <c r="R169" s="101"/>
      <c r="S169" s="187"/>
      <c r="T169" s="190"/>
      <c r="U169" s="107"/>
      <c r="V169" s="184"/>
      <c r="W169" s="191"/>
      <c r="X169" s="184"/>
      <c r="Y169" s="101"/>
      <c r="Z169" s="187"/>
      <c r="AA169" s="187"/>
      <c r="AB169" s="189"/>
      <c r="AC169" s="184"/>
      <c r="AD169" s="189"/>
      <c r="AE169" s="184"/>
      <c r="AF169" s="101"/>
      <c r="AG169" s="187"/>
      <c r="AH169" s="188"/>
      <c r="AI169" s="189"/>
      <c r="AJ169" s="184"/>
      <c r="AK169" s="189"/>
      <c r="AL169" s="184"/>
      <c r="AM169" s="186"/>
      <c r="AN169" s="187"/>
      <c r="AO169" s="188"/>
      <c r="AP169" s="32">
        <f t="shared" si="13"/>
        <v>0</v>
      </c>
      <c r="AQ169" s="33">
        <f t="shared" si="13"/>
        <v>0</v>
      </c>
      <c r="AR169" s="37" t="e">
        <f t="shared" si="12"/>
        <v>#DIV/0!</v>
      </c>
      <c r="AS169" s="40">
        <f t="shared" si="14"/>
        <v>0</v>
      </c>
      <c r="AT169" s="45"/>
      <c r="AU169" s="46"/>
    </row>
    <row r="170" spans="1:47" ht="16.5" thickBot="1">
      <c r="A170" s="96">
        <v>166</v>
      </c>
      <c r="B170" s="128"/>
      <c r="C170" s="66"/>
      <c r="D170" s="55"/>
      <c r="E170" s="97"/>
      <c r="F170" s="129"/>
      <c r="G170" s="183"/>
      <c r="H170" s="184"/>
      <c r="I170" s="184"/>
      <c r="J170" s="184"/>
      <c r="K170" s="186"/>
      <c r="L170" s="187"/>
      <c r="M170" s="188"/>
      <c r="N170" s="189"/>
      <c r="O170" s="184"/>
      <c r="P170" s="107"/>
      <c r="Q170" s="184"/>
      <c r="R170" s="101"/>
      <c r="S170" s="187"/>
      <c r="T170" s="190"/>
      <c r="U170" s="107"/>
      <c r="V170" s="184"/>
      <c r="W170" s="191"/>
      <c r="X170" s="184"/>
      <c r="Y170" s="101"/>
      <c r="Z170" s="187"/>
      <c r="AA170" s="187"/>
      <c r="AB170" s="189"/>
      <c r="AC170" s="184"/>
      <c r="AD170" s="189"/>
      <c r="AE170" s="184"/>
      <c r="AF170" s="101"/>
      <c r="AG170" s="187"/>
      <c r="AH170" s="188"/>
      <c r="AI170" s="189"/>
      <c r="AJ170" s="184"/>
      <c r="AK170" s="189"/>
      <c r="AL170" s="184"/>
      <c r="AM170" s="186"/>
      <c r="AN170" s="187"/>
      <c r="AO170" s="188"/>
      <c r="AP170" s="32">
        <f t="shared" si="13"/>
        <v>0</v>
      </c>
      <c r="AQ170" s="60">
        <f t="shared" si="13"/>
        <v>0</v>
      </c>
      <c r="AR170" s="37" t="e">
        <f t="shared" si="12"/>
        <v>#DIV/0!</v>
      </c>
      <c r="AS170" s="40">
        <f t="shared" si="14"/>
        <v>0</v>
      </c>
      <c r="AT170" s="45"/>
      <c r="AU170" s="46"/>
    </row>
    <row r="171" spans="1:47" ht="15.75">
      <c r="A171" s="89">
        <v>167</v>
      </c>
      <c r="B171" s="128"/>
      <c r="C171" s="66"/>
      <c r="D171" s="55"/>
      <c r="E171" s="97"/>
      <c r="F171" s="129"/>
      <c r="G171" s="183"/>
      <c r="H171" s="184"/>
      <c r="I171" s="184"/>
      <c r="J171" s="184"/>
      <c r="K171" s="186"/>
      <c r="L171" s="187"/>
      <c r="M171" s="188"/>
      <c r="N171" s="189"/>
      <c r="O171" s="184"/>
      <c r="P171" s="107"/>
      <c r="Q171" s="184"/>
      <c r="R171" s="101"/>
      <c r="S171" s="187"/>
      <c r="T171" s="190"/>
      <c r="U171" s="107"/>
      <c r="V171" s="184"/>
      <c r="W171" s="191"/>
      <c r="X171" s="184"/>
      <c r="Y171" s="101"/>
      <c r="Z171" s="187"/>
      <c r="AA171" s="187"/>
      <c r="AB171" s="189"/>
      <c r="AC171" s="184"/>
      <c r="AD171" s="189"/>
      <c r="AE171" s="184"/>
      <c r="AF171" s="101"/>
      <c r="AG171" s="187"/>
      <c r="AH171" s="188"/>
      <c r="AI171" s="189"/>
      <c r="AJ171" s="184"/>
      <c r="AK171" s="189"/>
      <c r="AL171" s="184"/>
      <c r="AM171" s="186"/>
      <c r="AN171" s="187"/>
      <c r="AO171" s="188"/>
      <c r="AP171" s="32">
        <f t="shared" si="13"/>
        <v>0</v>
      </c>
      <c r="AQ171" s="33">
        <f t="shared" si="13"/>
        <v>0</v>
      </c>
      <c r="AR171" s="37" t="e">
        <f t="shared" si="12"/>
        <v>#DIV/0!</v>
      </c>
      <c r="AS171" s="40">
        <f t="shared" si="14"/>
        <v>0</v>
      </c>
      <c r="AT171" s="45"/>
      <c r="AU171" s="46"/>
    </row>
    <row r="172" spans="1:47" ht="16.5" thickBot="1">
      <c r="A172" s="89">
        <v>168</v>
      </c>
      <c r="B172" s="128"/>
      <c r="C172" s="66"/>
      <c r="D172" s="55"/>
      <c r="E172" s="97"/>
      <c r="F172" s="129"/>
      <c r="G172" s="183"/>
      <c r="H172" s="184"/>
      <c r="I172" s="184"/>
      <c r="J172" s="184"/>
      <c r="K172" s="186"/>
      <c r="L172" s="187"/>
      <c r="M172" s="188"/>
      <c r="N172" s="189"/>
      <c r="O172" s="184"/>
      <c r="P172" s="107"/>
      <c r="Q172" s="184"/>
      <c r="R172" s="101"/>
      <c r="S172" s="187"/>
      <c r="T172" s="190"/>
      <c r="U172" s="107"/>
      <c r="V172" s="184"/>
      <c r="W172" s="191"/>
      <c r="X172" s="184"/>
      <c r="Y172" s="101"/>
      <c r="Z172" s="187"/>
      <c r="AA172" s="187"/>
      <c r="AB172" s="189"/>
      <c r="AC172" s="184"/>
      <c r="AD172" s="189"/>
      <c r="AE172" s="184"/>
      <c r="AF172" s="101"/>
      <c r="AG172" s="187"/>
      <c r="AH172" s="188"/>
      <c r="AI172" s="189"/>
      <c r="AJ172" s="184"/>
      <c r="AK172" s="189"/>
      <c r="AL172" s="184"/>
      <c r="AM172" s="186"/>
      <c r="AN172" s="187"/>
      <c r="AO172" s="188"/>
      <c r="AP172" s="32">
        <f t="shared" si="13"/>
        <v>0</v>
      </c>
      <c r="AQ172" s="60">
        <f t="shared" si="13"/>
        <v>0</v>
      </c>
      <c r="AR172" s="37" t="e">
        <f t="shared" si="12"/>
        <v>#DIV/0!</v>
      </c>
      <c r="AS172" s="40">
        <f t="shared" si="14"/>
        <v>0</v>
      </c>
      <c r="AT172" s="45"/>
      <c r="AU172" s="46"/>
    </row>
    <row r="173" spans="1:47" ht="15.75">
      <c r="A173" s="96">
        <v>169</v>
      </c>
      <c r="B173" s="128"/>
      <c r="C173" s="66"/>
      <c r="D173" s="55"/>
      <c r="E173" s="97"/>
      <c r="F173" s="129"/>
      <c r="G173" s="183"/>
      <c r="H173" s="184"/>
      <c r="I173" s="184"/>
      <c r="J173" s="184"/>
      <c r="K173" s="186"/>
      <c r="L173" s="187"/>
      <c r="M173" s="188"/>
      <c r="N173" s="189"/>
      <c r="O173" s="184"/>
      <c r="P173" s="107"/>
      <c r="Q173" s="184"/>
      <c r="R173" s="101"/>
      <c r="S173" s="187"/>
      <c r="T173" s="190"/>
      <c r="U173" s="107"/>
      <c r="V173" s="184"/>
      <c r="W173" s="191"/>
      <c r="X173" s="184"/>
      <c r="Y173" s="101"/>
      <c r="Z173" s="187"/>
      <c r="AA173" s="187"/>
      <c r="AB173" s="189"/>
      <c r="AC173" s="184"/>
      <c r="AD173" s="189"/>
      <c r="AE173" s="184"/>
      <c r="AF173" s="101"/>
      <c r="AG173" s="187"/>
      <c r="AH173" s="188"/>
      <c r="AI173" s="189"/>
      <c r="AJ173" s="184"/>
      <c r="AK173" s="189"/>
      <c r="AL173" s="184"/>
      <c r="AM173" s="186"/>
      <c r="AN173" s="187"/>
      <c r="AO173" s="188"/>
      <c r="AP173" s="32">
        <f t="shared" si="13"/>
        <v>0</v>
      </c>
      <c r="AQ173" s="33">
        <f t="shared" si="13"/>
        <v>0</v>
      </c>
      <c r="AR173" s="37" t="e">
        <f t="shared" si="12"/>
        <v>#DIV/0!</v>
      </c>
      <c r="AS173" s="40">
        <f t="shared" si="14"/>
        <v>0</v>
      </c>
      <c r="AT173" s="45"/>
      <c r="AU173" s="46"/>
    </row>
    <row r="174" spans="1:47" ht="16.5" thickBot="1">
      <c r="A174" s="89">
        <v>170</v>
      </c>
      <c r="B174" s="128"/>
      <c r="C174" s="66"/>
      <c r="D174" s="55"/>
      <c r="E174" s="97"/>
      <c r="F174" s="129"/>
      <c r="G174" s="183"/>
      <c r="H174" s="184"/>
      <c r="I174" s="184"/>
      <c r="J174" s="184"/>
      <c r="K174" s="186"/>
      <c r="L174" s="187"/>
      <c r="M174" s="188"/>
      <c r="N174" s="189"/>
      <c r="O174" s="184"/>
      <c r="P174" s="107"/>
      <c r="Q174" s="184"/>
      <c r="R174" s="101"/>
      <c r="S174" s="187"/>
      <c r="T174" s="190"/>
      <c r="U174" s="107"/>
      <c r="V174" s="184"/>
      <c r="W174" s="191"/>
      <c r="X174" s="184"/>
      <c r="Y174" s="101"/>
      <c r="Z174" s="187"/>
      <c r="AA174" s="187"/>
      <c r="AB174" s="189"/>
      <c r="AC174" s="184"/>
      <c r="AD174" s="189"/>
      <c r="AE174" s="184"/>
      <c r="AF174" s="101"/>
      <c r="AG174" s="187"/>
      <c r="AH174" s="188"/>
      <c r="AI174" s="189"/>
      <c r="AJ174" s="184"/>
      <c r="AK174" s="189"/>
      <c r="AL174" s="184"/>
      <c r="AM174" s="186"/>
      <c r="AN174" s="187"/>
      <c r="AO174" s="188"/>
      <c r="AP174" s="32">
        <f t="shared" si="13"/>
        <v>0</v>
      </c>
      <c r="AQ174" s="60">
        <f t="shared" si="13"/>
        <v>0</v>
      </c>
      <c r="AR174" s="37" t="e">
        <f t="shared" si="12"/>
        <v>#DIV/0!</v>
      </c>
      <c r="AS174" s="40">
        <f t="shared" si="14"/>
        <v>0</v>
      </c>
      <c r="AT174" s="45"/>
      <c r="AU174" s="46"/>
    </row>
    <row r="175" spans="1:47" ht="16.5" thickBot="1">
      <c r="A175" s="89">
        <v>171</v>
      </c>
      <c r="B175" s="128"/>
      <c r="C175" s="66"/>
      <c r="D175" s="55"/>
      <c r="E175" s="97"/>
      <c r="F175" s="129"/>
      <c r="G175" s="183"/>
      <c r="H175" s="184"/>
      <c r="I175" s="184"/>
      <c r="J175" s="184"/>
      <c r="K175" s="186"/>
      <c r="L175" s="187"/>
      <c r="M175" s="188"/>
      <c r="N175" s="189"/>
      <c r="O175" s="184"/>
      <c r="P175" s="107"/>
      <c r="Q175" s="184"/>
      <c r="R175" s="101"/>
      <c r="S175" s="187"/>
      <c r="T175" s="190"/>
      <c r="U175" s="107"/>
      <c r="V175" s="184"/>
      <c r="W175" s="191"/>
      <c r="X175" s="184"/>
      <c r="Y175" s="101"/>
      <c r="Z175" s="187"/>
      <c r="AA175" s="187"/>
      <c r="AB175" s="189"/>
      <c r="AC175" s="184"/>
      <c r="AD175" s="189"/>
      <c r="AE175" s="184"/>
      <c r="AF175" s="101"/>
      <c r="AG175" s="187"/>
      <c r="AH175" s="188"/>
      <c r="AI175" s="189"/>
      <c r="AJ175" s="184"/>
      <c r="AK175" s="189"/>
      <c r="AL175" s="184"/>
      <c r="AM175" s="186"/>
      <c r="AN175" s="187"/>
      <c r="AO175" s="188"/>
      <c r="AP175" s="32">
        <f t="shared" si="13"/>
        <v>0</v>
      </c>
      <c r="AQ175" s="33">
        <f t="shared" si="13"/>
        <v>0</v>
      </c>
      <c r="AR175" s="37" t="e">
        <f t="shared" si="12"/>
        <v>#DIV/0!</v>
      </c>
      <c r="AS175" s="40">
        <f t="shared" si="14"/>
        <v>0</v>
      </c>
      <c r="AT175" s="45"/>
      <c r="AU175" s="46"/>
    </row>
    <row r="176" spans="1:47" ht="16.5" thickBot="1">
      <c r="A176" s="96">
        <v>172</v>
      </c>
      <c r="B176" s="303"/>
      <c r="C176" s="66"/>
      <c r="D176" s="55"/>
      <c r="E176" s="97"/>
      <c r="F176" s="129"/>
      <c r="G176" s="183"/>
      <c r="H176" s="184"/>
      <c r="I176" s="184"/>
      <c r="J176" s="184"/>
      <c r="K176" s="186"/>
      <c r="L176" s="187"/>
      <c r="M176" s="188"/>
      <c r="N176" s="189"/>
      <c r="O176" s="184"/>
      <c r="P176" s="107"/>
      <c r="Q176" s="184"/>
      <c r="R176" s="101"/>
      <c r="S176" s="187"/>
      <c r="T176" s="190"/>
      <c r="U176" s="107"/>
      <c r="V176" s="184"/>
      <c r="W176" s="191"/>
      <c r="X176" s="184"/>
      <c r="Y176" s="101"/>
      <c r="Z176" s="187"/>
      <c r="AA176" s="187"/>
      <c r="AB176" s="189"/>
      <c r="AC176" s="184"/>
      <c r="AD176" s="189"/>
      <c r="AE176" s="184"/>
      <c r="AF176" s="101"/>
      <c r="AG176" s="187"/>
      <c r="AH176" s="188"/>
      <c r="AI176" s="189"/>
      <c r="AJ176" s="184"/>
      <c r="AK176" s="189"/>
      <c r="AL176" s="184"/>
      <c r="AM176" s="186"/>
      <c r="AN176" s="187"/>
      <c r="AO176" s="188"/>
      <c r="AP176" s="32">
        <f t="shared" si="13"/>
        <v>0</v>
      </c>
      <c r="AQ176" s="60">
        <f t="shared" si="13"/>
        <v>0</v>
      </c>
      <c r="AR176" s="37" t="e">
        <f t="shared" si="12"/>
        <v>#DIV/0!</v>
      </c>
      <c r="AS176" s="40">
        <f t="shared" si="14"/>
        <v>0</v>
      </c>
      <c r="AT176" s="45"/>
      <c r="AU176" s="46"/>
    </row>
    <row r="177" spans="1:47" ht="15.75">
      <c r="A177" s="89">
        <v>173</v>
      </c>
      <c r="B177" s="303"/>
      <c r="C177" s="66"/>
      <c r="D177" s="55"/>
      <c r="E177" s="97"/>
      <c r="F177" s="129"/>
      <c r="G177" s="183"/>
      <c r="H177" s="184"/>
      <c r="I177" s="184"/>
      <c r="J177" s="184"/>
      <c r="K177" s="186"/>
      <c r="L177" s="187"/>
      <c r="M177" s="188"/>
      <c r="N177" s="189"/>
      <c r="O177" s="184"/>
      <c r="P177" s="107"/>
      <c r="Q177" s="184"/>
      <c r="R177" s="101"/>
      <c r="S177" s="187"/>
      <c r="T177" s="190"/>
      <c r="U177" s="107"/>
      <c r="V177" s="184"/>
      <c r="W177" s="191"/>
      <c r="X177" s="184"/>
      <c r="Y177" s="101"/>
      <c r="Z177" s="187"/>
      <c r="AA177" s="187"/>
      <c r="AB177" s="189"/>
      <c r="AC177" s="184"/>
      <c r="AD177" s="189"/>
      <c r="AE177" s="184"/>
      <c r="AF177" s="101"/>
      <c r="AG177" s="187"/>
      <c r="AH177" s="188"/>
      <c r="AI177" s="189"/>
      <c r="AJ177" s="184"/>
      <c r="AK177" s="189"/>
      <c r="AL177" s="184"/>
      <c r="AM177" s="186"/>
      <c r="AN177" s="187"/>
      <c r="AO177" s="188"/>
      <c r="AP177" s="32">
        <f t="shared" si="13"/>
        <v>0</v>
      </c>
      <c r="AQ177" s="33">
        <f t="shared" si="13"/>
        <v>0</v>
      </c>
      <c r="AR177" s="37" t="e">
        <f t="shared" si="12"/>
        <v>#DIV/0!</v>
      </c>
      <c r="AS177" s="40">
        <f t="shared" si="14"/>
        <v>0</v>
      </c>
      <c r="AT177" s="45"/>
      <c r="AU177" s="46"/>
    </row>
    <row r="178" spans="1:47" ht="16.5" thickBot="1">
      <c r="A178" s="89">
        <v>174</v>
      </c>
      <c r="B178" s="303"/>
      <c r="C178" s="66"/>
      <c r="D178" s="55"/>
      <c r="E178" s="97"/>
      <c r="F178" s="129"/>
      <c r="G178" s="183"/>
      <c r="H178" s="184"/>
      <c r="I178" s="184"/>
      <c r="J178" s="184"/>
      <c r="K178" s="186"/>
      <c r="L178" s="187"/>
      <c r="M178" s="188"/>
      <c r="N178" s="189"/>
      <c r="O178" s="184"/>
      <c r="P178" s="107"/>
      <c r="Q178" s="184"/>
      <c r="R178" s="101"/>
      <c r="S178" s="187"/>
      <c r="T178" s="190"/>
      <c r="U178" s="107"/>
      <c r="V178" s="184"/>
      <c r="W178" s="191"/>
      <c r="X178" s="184"/>
      <c r="Y178" s="101"/>
      <c r="Z178" s="187"/>
      <c r="AA178" s="187"/>
      <c r="AB178" s="189"/>
      <c r="AC178" s="184"/>
      <c r="AD178" s="189"/>
      <c r="AE178" s="184"/>
      <c r="AF178" s="101"/>
      <c r="AG178" s="187"/>
      <c r="AH178" s="188"/>
      <c r="AI178" s="189"/>
      <c r="AJ178" s="184"/>
      <c r="AK178" s="189"/>
      <c r="AL178" s="184"/>
      <c r="AM178" s="186"/>
      <c r="AN178" s="187"/>
      <c r="AO178" s="188"/>
      <c r="AP178" s="32">
        <f t="shared" si="13"/>
        <v>0</v>
      </c>
      <c r="AQ178" s="60">
        <f t="shared" si="13"/>
        <v>0</v>
      </c>
      <c r="AR178" s="37" t="e">
        <f t="shared" si="12"/>
        <v>#DIV/0!</v>
      </c>
      <c r="AS178" s="40">
        <f t="shared" si="14"/>
        <v>0</v>
      </c>
      <c r="AT178" s="45"/>
      <c r="AU178" s="46"/>
    </row>
    <row r="179" spans="1:47" ht="15.75">
      <c r="A179" s="96">
        <v>175</v>
      </c>
      <c r="B179" s="303"/>
      <c r="C179" s="66"/>
      <c r="D179" s="55"/>
      <c r="E179" s="97"/>
      <c r="F179" s="129"/>
      <c r="G179" s="183"/>
      <c r="H179" s="184"/>
      <c r="I179" s="184"/>
      <c r="J179" s="184"/>
      <c r="K179" s="186"/>
      <c r="L179" s="187"/>
      <c r="M179" s="188"/>
      <c r="N179" s="189"/>
      <c r="O179" s="184"/>
      <c r="P179" s="107"/>
      <c r="Q179" s="184"/>
      <c r="R179" s="101"/>
      <c r="S179" s="187"/>
      <c r="T179" s="190"/>
      <c r="U179" s="107"/>
      <c r="V179" s="184"/>
      <c r="W179" s="191"/>
      <c r="X179" s="184"/>
      <c r="Y179" s="101"/>
      <c r="Z179" s="187"/>
      <c r="AA179" s="187"/>
      <c r="AB179" s="189"/>
      <c r="AC179" s="184"/>
      <c r="AD179" s="189"/>
      <c r="AE179" s="184"/>
      <c r="AF179" s="101"/>
      <c r="AG179" s="187"/>
      <c r="AH179" s="188"/>
      <c r="AI179" s="189"/>
      <c r="AJ179" s="184"/>
      <c r="AK179" s="189"/>
      <c r="AL179" s="184"/>
      <c r="AM179" s="186"/>
      <c r="AN179" s="187"/>
      <c r="AO179" s="188"/>
      <c r="AP179" s="32">
        <f t="shared" si="13"/>
        <v>0</v>
      </c>
      <c r="AQ179" s="33">
        <f t="shared" si="13"/>
        <v>0</v>
      </c>
      <c r="AR179" s="37" t="e">
        <f t="shared" si="12"/>
        <v>#DIV/0!</v>
      </c>
      <c r="AS179" s="40">
        <f t="shared" si="14"/>
        <v>0</v>
      </c>
      <c r="AT179" s="45"/>
      <c r="AU179" s="46"/>
    </row>
    <row r="180" spans="1:47" ht="16.5" thickBot="1">
      <c r="A180" s="89">
        <v>176</v>
      </c>
      <c r="B180" s="303"/>
      <c r="C180" s="66"/>
      <c r="D180" s="55"/>
      <c r="E180" s="97"/>
      <c r="F180" s="130"/>
      <c r="G180" s="183"/>
      <c r="H180" s="184"/>
      <c r="I180" s="184"/>
      <c r="J180" s="184"/>
      <c r="K180" s="186"/>
      <c r="L180" s="187"/>
      <c r="M180" s="188"/>
      <c r="N180" s="189"/>
      <c r="O180" s="184"/>
      <c r="P180" s="107"/>
      <c r="Q180" s="184"/>
      <c r="R180" s="101"/>
      <c r="S180" s="187"/>
      <c r="T180" s="190"/>
      <c r="U180" s="107"/>
      <c r="V180" s="184"/>
      <c r="W180" s="191"/>
      <c r="X180" s="184"/>
      <c r="Y180" s="101"/>
      <c r="Z180" s="187"/>
      <c r="AA180" s="187"/>
      <c r="AB180" s="189"/>
      <c r="AC180" s="184"/>
      <c r="AD180" s="189"/>
      <c r="AE180" s="184"/>
      <c r="AF180" s="101"/>
      <c r="AG180" s="187"/>
      <c r="AH180" s="188"/>
      <c r="AI180" s="189"/>
      <c r="AJ180" s="184"/>
      <c r="AK180" s="189"/>
      <c r="AL180" s="184"/>
      <c r="AM180" s="186"/>
      <c r="AN180" s="187"/>
      <c r="AO180" s="188"/>
      <c r="AP180" s="32">
        <f t="shared" si="13"/>
        <v>0</v>
      </c>
      <c r="AQ180" s="60">
        <f t="shared" si="13"/>
        <v>0</v>
      </c>
      <c r="AR180" s="37" t="e">
        <f t="shared" si="12"/>
        <v>#DIV/0!</v>
      </c>
      <c r="AS180" s="40">
        <f t="shared" si="14"/>
        <v>0</v>
      </c>
      <c r="AT180" s="45"/>
      <c r="AU180" s="46"/>
    </row>
    <row r="181" spans="1:47" ht="16.5" thickBot="1">
      <c r="A181" s="89">
        <v>177</v>
      </c>
      <c r="B181" s="128"/>
      <c r="C181" s="66"/>
      <c r="D181" s="55"/>
      <c r="E181" s="97"/>
      <c r="F181" s="129"/>
      <c r="G181" s="183"/>
      <c r="H181" s="184"/>
      <c r="I181" s="184"/>
      <c r="J181" s="184"/>
      <c r="K181" s="186"/>
      <c r="L181" s="187"/>
      <c r="M181" s="188"/>
      <c r="N181" s="189"/>
      <c r="O181" s="184"/>
      <c r="P181" s="107"/>
      <c r="Q181" s="184"/>
      <c r="R181" s="101"/>
      <c r="S181" s="187"/>
      <c r="T181" s="190"/>
      <c r="U181" s="107"/>
      <c r="V181" s="184"/>
      <c r="W181" s="191"/>
      <c r="X181" s="184"/>
      <c r="Y181" s="101"/>
      <c r="Z181" s="187"/>
      <c r="AA181" s="187"/>
      <c r="AB181" s="189"/>
      <c r="AC181" s="184"/>
      <c r="AD181" s="189"/>
      <c r="AE181" s="184"/>
      <c r="AF181" s="101"/>
      <c r="AG181" s="187"/>
      <c r="AH181" s="188"/>
      <c r="AI181" s="189"/>
      <c r="AJ181" s="184"/>
      <c r="AK181" s="189"/>
      <c r="AL181" s="184"/>
      <c r="AM181" s="186"/>
      <c r="AN181" s="187"/>
      <c r="AO181" s="188"/>
      <c r="AP181" s="32">
        <f t="shared" si="13"/>
        <v>0</v>
      </c>
      <c r="AQ181" s="33">
        <f t="shared" si="13"/>
        <v>0</v>
      </c>
      <c r="AR181" s="37" t="e">
        <f t="shared" si="12"/>
        <v>#DIV/0!</v>
      </c>
      <c r="AS181" s="40">
        <f t="shared" si="14"/>
        <v>0</v>
      </c>
      <c r="AT181" s="45"/>
      <c r="AU181" s="46"/>
    </row>
    <row r="182" spans="1:47" ht="16.5" thickBot="1">
      <c r="A182" s="96">
        <v>178</v>
      </c>
      <c r="B182" s="128"/>
      <c r="C182" s="66"/>
      <c r="D182" s="55"/>
      <c r="E182" s="97"/>
      <c r="F182" s="129"/>
      <c r="G182" s="183"/>
      <c r="H182" s="184"/>
      <c r="I182" s="184"/>
      <c r="J182" s="184"/>
      <c r="K182" s="186"/>
      <c r="L182" s="187"/>
      <c r="M182" s="188"/>
      <c r="N182" s="189"/>
      <c r="O182" s="184"/>
      <c r="P182" s="107"/>
      <c r="Q182" s="184"/>
      <c r="R182" s="101"/>
      <c r="S182" s="187"/>
      <c r="T182" s="190"/>
      <c r="U182" s="107"/>
      <c r="V182" s="184"/>
      <c r="W182" s="191"/>
      <c r="X182" s="184"/>
      <c r="Y182" s="101"/>
      <c r="Z182" s="187"/>
      <c r="AA182" s="187"/>
      <c r="AB182" s="189"/>
      <c r="AC182" s="184"/>
      <c r="AD182" s="189"/>
      <c r="AE182" s="184"/>
      <c r="AF182" s="101"/>
      <c r="AG182" s="187"/>
      <c r="AH182" s="188"/>
      <c r="AI182" s="189"/>
      <c r="AJ182" s="184"/>
      <c r="AK182" s="189"/>
      <c r="AL182" s="184"/>
      <c r="AM182" s="186"/>
      <c r="AN182" s="187"/>
      <c r="AO182" s="188"/>
      <c r="AP182" s="32">
        <f t="shared" si="13"/>
        <v>0</v>
      </c>
      <c r="AQ182" s="60">
        <f t="shared" si="13"/>
        <v>0</v>
      </c>
      <c r="AR182" s="37" t="e">
        <f t="shared" si="12"/>
        <v>#DIV/0!</v>
      </c>
      <c r="AS182" s="40">
        <f t="shared" si="14"/>
        <v>0</v>
      </c>
      <c r="AT182" s="45"/>
      <c r="AU182" s="46"/>
    </row>
    <row r="183" spans="1:47" ht="15.75">
      <c r="A183" s="89">
        <v>179</v>
      </c>
      <c r="B183" s="128"/>
      <c r="C183" s="66"/>
      <c r="D183" s="55"/>
      <c r="E183" s="97"/>
      <c r="F183" s="129"/>
      <c r="G183" s="183"/>
      <c r="H183" s="184"/>
      <c r="I183" s="184"/>
      <c r="J183" s="184"/>
      <c r="K183" s="186"/>
      <c r="L183" s="187"/>
      <c r="M183" s="188"/>
      <c r="N183" s="189"/>
      <c r="O183" s="184"/>
      <c r="P183" s="107"/>
      <c r="Q183" s="184"/>
      <c r="R183" s="101"/>
      <c r="S183" s="187"/>
      <c r="T183" s="190"/>
      <c r="U183" s="107"/>
      <c r="V183" s="184"/>
      <c r="W183" s="191"/>
      <c r="X183" s="184"/>
      <c r="Y183" s="101"/>
      <c r="Z183" s="187"/>
      <c r="AA183" s="187"/>
      <c r="AB183" s="189"/>
      <c r="AC183" s="184"/>
      <c r="AD183" s="189"/>
      <c r="AE183" s="184"/>
      <c r="AF183" s="101"/>
      <c r="AG183" s="187"/>
      <c r="AH183" s="188"/>
      <c r="AI183" s="189"/>
      <c r="AJ183" s="184"/>
      <c r="AK183" s="189"/>
      <c r="AL183" s="184"/>
      <c r="AM183" s="186"/>
      <c r="AN183" s="187"/>
      <c r="AO183" s="188"/>
      <c r="AP183" s="32">
        <f t="shared" si="13"/>
        <v>0</v>
      </c>
      <c r="AQ183" s="33">
        <f t="shared" si="13"/>
        <v>0</v>
      </c>
      <c r="AR183" s="37" t="e">
        <f t="shared" si="12"/>
        <v>#DIV/0!</v>
      </c>
      <c r="AS183" s="40">
        <f t="shared" si="14"/>
        <v>0</v>
      </c>
      <c r="AT183" s="45"/>
      <c r="AU183" s="46"/>
    </row>
    <row r="184" spans="1:47" ht="16.5" thickBot="1">
      <c r="A184" s="89">
        <v>180</v>
      </c>
      <c r="B184" s="128"/>
      <c r="C184" s="66"/>
      <c r="D184" s="55"/>
      <c r="E184" s="97"/>
      <c r="F184" s="129"/>
      <c r="G184" s="183"/>
      <c r="H184" s="184"/>
      <c r="I184" s="184"/>
      <c r="J184" s="184"/>
      <c r="K184" s="186"/>
      <c r="L184" s="187"/>
      <c r="M184" s="188"/>
      <c r="N184" s="189"/>
      <c r="O184" s="184"/>
      <c r="P184" s="107"/>
      <c r="Q184" s="184"/>
      <c r="R184" s="101"/>
      <c r="S184" s="187"/>
      <c r="T184" s="190"/>
      <c r="U184" s="107"/>
      <c r="V184" s="184"/>
      <c r="W184" s="191"/>
      <c r="X184" s="184"/>
      <c r="Y184" s="101"/>
      <c r="Z184" s="187"/>
      <c r="AA184" s="187"/>
      <c r="AB184" s="189"/>
      <c r="AC184" s="184"/>
      <c r="AD184" s="189"/>
      <c r="AE184" s="184"/>
      <c r="AF184" s="101"/>
      <c r="AG184" s="187"/>
      <c r="AH184" s="188"/>
      <c r="AI184" s="189"/>
      <c r="AJ184" s="184"/>
      <c r="AK184" s="189"/>
      <c r="AL184" s="184"/>
      <c r="AM184" s="186"/>
      <c r="AN184" s="187"/>
      <c r="AO184" s="188"/>
      <c r="AP184" s="32">
        <f t="shared" si="13"/>
        <v>0</v>
      </c>
      <c r="AQ184" s="60">
        <f t="shared" si="13"/>
        <v>0</v>
      </c>
      <c r="AR184" s="37" t="e">
        <f t="shared" si="12"/>
        <v>#DIV/0!</v>
      </c>
      <c r="AS184" s="40">
        <f t="shared" si="14"/>
        <v>0</v>
      </c>
      <c r="AT184" s="45"/>
      <c r="AU184" s="46"/>
    </row>
    <row r="185" spans="1:47" ht="15.75">
      <c r="A185" s="96">
        <v>181</v>
      </c>
      <c r="B185" s="128"/>
      <c r="C185" s="66"/>
      <c r="D185" s="55"/>
      <c r="E185" s="97"/>
      <c r="F185" s="129"/>
      <c r="G185" s="183"/>
      <c r="H185" s="184"/>
      <c r="I185" s="184"/>
      <c r="J185" s="184"/>
      <c r="K185" s="186"/>
      <c r="L185" s="187"/>
      <c r="M185" s="188"/>
      <c r="N185" s="189"/>
      <c r="O185" s="184"/>
      <c r="P185" s="107"/>
      <c r="Q185" s="184"/>
      <c r="R185" s="101"/>
      <c r="S185" s="187"/>
      <c r="T185" s="190"/>
      <c r="U185" s="107"/>
      <c r="V185" s="184"/>
      <c r="W185" s="191"/>
      <c r="X185" s="184"/>
      <c r="Y185" s="101"/>
      <c r="Z185" s="187"/>
      <c r="AA185" s="187"/>
      <c r="AB185" s="189"/>
      <c r="AC185" s="184"/>
      <c r="AD185" s="189"/>
      <c r="AE185" s="184"/>
      <c r="AF185" s="101"/>
      <c r="AG185" s="187"/>
      <c r="AH185" s="188"/>
      <c r="AI185" s="189"/>
      <c r="AJ185" s="184"/>
      <c r="AK185" s="189"/>
      <c r="AL185" s="184"/>
      <c r="AM185" s="186"/>
      <c r="AN185" s="187"/>
      <c r="AO185" s="188"/>
      <c r="AP185" s="32">
        <f t="shared" si="13"/>
        <v>0</v>
      </c>
      <c r="AQ185" s="33">
        <f t="shared" si="13"/>
        <v>0</v>
      </c>
      <c r="AR185" s="37" t="e">
        <f t="shared" si="12"/>
        <v>#DIV/0!</v>
      </c>
      <c r="AS185" s="40">
        <f t="shared" si="14"/>
        <v>0</v>
      </c>
      <c r="AT185" s="45"/>
      <c r="AU185" s="46"/>
    </row>
    <row r="186" spans="1:47" ht="15.75">
      <c r="A186" s="89">
        <v>182</v>
      </c>
      <c r="B186" s="194"/>
      <c r="C186" s="164"/>
      <c r="D186" s="195"/>
      <c r="E186" s="97"/>
      <c r="F186" s="182"/>
      <c r="G186" s="124"/>
      <c r="H186" s="124"/>
      <c r="I186" s="124"/>
      <c r="J186" s="122"/>
      <c r="K186" s="148"/>
      <c r="L186" s="373"/>
      <c r="M186" s="155"/>
      <c r="N186" s="151"/>
      <c r="O186" s="122"/>
      <c r="P186" s="124"/>
      <c r="Q186" s="151"/>
      <c r="R186" s="122"/>
      <c r="S186" s="373"/>
      <c r="T186" s="155"/>
      <c r="U186" s="151"/>
      <c r="V186" s="151"/>
      <c r="W186" s="124"/>
      <c r="X186" s="124"/>
      <c r="Y186" s="124"/>
      <c r="Z186" s="373"/>
      <c r="AA186" s="155"/>
      <c r="AB186" s="124"/>
      <c r="AC186" s="124"/>
      <c r="AD186" s="124"/>
      <c r="AE186" s="124"/>
      <c r="AF186" s="124"/>
      <c r="AG186" s="373"/>
      <c r="AH186" s="155"/>
      <c r="AI186" s="124"/>
      <c r="AJ186" s="124"/>
      <c r="AK186" s="124"/>
      <c r="AL186" s="124"/>
      <c r="AM186" s="124"/>
      <c r="AN186" s="185"/>
      <c r="AO186" s="155"/>
      <c r="AP186" s="32">
        <f t="shared" si="13"/>
        <v>0</v>
      </c>
      <c r="AQ186" s="60">
        <f t="shared" si="13"/>
        <v>0</v>
      </c>
      <c r="AR186" s="37" t="e">
        <f t="shared" si="12"/>
        <v>#DIV/0!</v>
      </c>
      <c r="AS186" s="40">
        <f t="shared" si="14"/>
        <v>0</v>
      </c>
      <c r="AT186" s="40"/>
      <c r="AU186" s="46"/>
    </row>
    <row r="187" spans="1:47" ht="16.5" thickBot="1">
      <c r="A187" s="89">
        <v>183</v>
      </c>
      <c r="B187" s="128"/>
      <c r="C187" s="66"/>
      <c r="D187" s="55"/>
      <c r="E187" s="97"/>
      <c r="F187" s="182"/>
      <c r="G187" s="183"/>
      <c r="H187" s="184"/>
      <c r="I187" s="184"/>
      <c r="J187" s="184"/>
      <c r="K187" s="186"/>
      <c r="L187" s="187"/>
      <c r="M187" s="188"/>
      <c r="N187" s="189"/>
      <c r="O187" s="184"/>
      <c r="P187" s="107"/>
      <c r="Q187" s="184"/>
      <c r="R187" s="101"/>
      <c r="S187" s="187"/>
      <c r="T187" s="190"/>
      <c r="U187" s="107"/>
      <c r="V187" s="184"/>
      <c r="W187" s="191"/>
      <c r="X187" s="184"/>
      <c r="Y187" s="101"/>
      <c r="Z187" s="187"/>
      <c r="AA187" s="187"/>
      <c r="AB187" s="189"/>
      <c r="AC187" s="184"/>
      <c r="AD187" s="189"/>
      <c r="AE187" s="184"/>
      <c r="AF187" s="101"/>
      <c r="AG187" s="187"/>
      <c r="AH187" s="188"/>
      <c r="AI187" s="189"/>
      <c r="AJ187" s="184"/>
      <c r="AK187" s="189"/>
      <c r="AL187" s="184"/>
      <c r="AM187" s="186"/>
      <c r="AN187" s="187"/>
      <c r="AO187" s="188"/>
      <c r="AP187" s="32">
        <f t="shared" si="13"/>
        <v>0</v>
      </c>
      <c r="AQ187" s="60">
        <f t="shared" si="13"/>
        <v>0</v>
      </c>
      <c r="AR187" s="37" t="e">
        <f t="shared" si="12"/>
        <v>#DIV/0!</v>
      </c>
      <c r="AS187" s="40">
        <f t="shared" si="14"/>
        <v>0</v>
      </c>
      <c r="AT187" s="45"/>
      <c r="AU187" s="46"/>
    </row>
    <row r="188" spans="1:47" ht="15.75">
      <c r="A188" s="96">
        <v>184</v>
      </c>
      <c r="B188" s="128"/>
      <c r="C188" s="66"/>
      <c r="D188" s="55"/>
      <c r="E188" s="97"/>
      <c r="F188" s="182"/>
      <c r="G188" s="183"/>
      <c r="H188" s="184"/>
      <c r="I188" s="184"/>
      <c r="J188" s="184"/>
      <c r="K188" s="186"/>
      <c r="L188" s="187"/>
      <c r="M188" s="188"/>
      <c r="N188" s="189"/>
      <c r="O188" s="184"/>
      <c r="P188" s="107"/>
      <c r="Q188" s="184"/>
      <c r="R188" s="101"/>
      <c r="S188" s="187"/>
      <c r="T188" s="190"/>
      <c r="U188" s="107"/>
      <c r="V188" s="184"/>
      <c r="W188" s="191"/>
      <c r="X188" s="184"/>
      <c r="Y188" s="101"/>
      <c r="Z188" s="187"/>
      <c r="AA188" s="187"/>
      <c r="AB188" s="189"/>
      <c r="AC188" s="184"/>
      <c r="AD188" s="189"/>
      <c r="AE188" s="184"/>
      <c r="AF188" s="101"/>
      <c r="AG188" s="187"/>
      <c r="AH188" s="188"/>
      <c r="AI188" s="189"/>
      <c r="AJ188" s="184"/>
      <c r="AK188" s="189"/>
      <c r="AL188" s="184"/>
      <c r="AM188" s="186"/>
      <c r="AN188" s="187"/>
      <c r="AO188" s="188"/>
      <c r="AP188" s="32">
        <f t="shared" si="13"/>
        <v>0</v>
      </c>
      <c r="AQ188" s="33">
        <f t="shared" si="13"/>
        <v>0</v>
      </c>
      <c r="AR188" s="37" t="e">
        <f t="shared" si="12"/>
        <v>#DIV/0!</v>
      </c>
      <c r="AS188" s="40">
        <f t="shared" si="14"/>
        <v>0</v>
      </c>
      <c r="AT188" s="45"/>
      <c r="AU188" s="46"/>
    </row>
    <row r="189" spans="1:47" ht="15.75">
      <c r="A189" s="89">
        <v>185</v>
      </c>
      <c r="B189" s="128"/>
      <c r="C189" s="66"/>
      <c r="D189" s="55"/>
      <c r="E189" s="97"/>
      <c r="F189" s="182"/>
      <c r="G189" s="183"/>
      <c r="H189" s="184"/>
      <c r="I189" s="184"/>
      <c r="J189" s="184"/>
      <c r="K189" s="186"/>
      <c r="L189" s="187"/>
      <c r="M189" s="188"/>
      <c r="N189" s="189"/>
      <c r="O189" s="184"/>
      <c r="P189" s="107"/>
      <c r="Q189" s="184"/>
      <c r="R189" s="101"/>
      <c r="S189" s="187"/>
      <c r="T189" s="190"/>
      <c r="U189" s="107"/>
      <c r="V189" s="184"/>
      <c r="W189" s="191"/>
      <c r="X189" s="184"/>
      <c r="Y189" s="101"/>
      <c r="Z189" s="187"/>
      <c r="AA189" s="187"/>
      <c r="AB189" s="189"/>
      <c r="AC189" s="184"/>
      <c r="AD189" s="189"/>
      <c r="AE189" s="184"/>
      <c r="AF189" s="101"/>
      <c r="AG189" s="187"/>
      <c r="AH189" s="188"/>
      <c r="AI189" s="189"/>
      <c r="AJ189" s="184"/>
      <c r="AK189" s="189"/>
      <c r="AL189" s="184"/>
      <c r="AM189" s="186"/>
      <c r="AN189" s="187"/>
      <c r="AO189" s="188"/>
      <c r="AP189" s="32">
        <f t="shared" si="13"/>
        <v>0</v>
      </c>
      <c r="AQ189" s="60">
        <f t="shared" si="13"/>
        <v>0</v>
      </c>
      <c r="AR189" s="37" t="e">
        <f t="shared" si="12"/>
        <v>#DIV/0!</v>
      </c>
      <c r="AS189" s="40">
        <f t="shared" si="14"/>
        <v>0</v>
      </c>
      <c r="AT189" s="45"/>
      <c r="AU189" s="46"/>
    </row>
    <row r="190" spans="1:47" ht="15.75" customHeight="1">
      <c r="A190" s="1"/>
      <c r="B190" s="1"/>
      <c r="C190" s="1"/>
      <c r="D190" s="1"/>
      <c r="E190" s="1"/>
      <c r="F190" s="100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451" t="s">
        <v>13</v>
      </c>
      <c r="AQ190" s="452"/>
      <c r="AR190" s="37" t="e">
        <f>AVERAGE(AR5:AR189)</f>
        <v>#DIV/0!</v>
      </c>
      <c r="AS190" s="68">
        <f>SUM(AS5:AS189)</f>
        <v>0</v>
      </c>
      <c r="AT190" s="68"/>
      <c r="AU190" s="54"/>
    </row>
  </sheetData>
  <autoFilter ref="E4:E190"/>
  <mergeCells count="17">
    <mergeCell ref="A1:AS1"/>
    <mergeCell ref="A2:A4"/>
    <mergeCell ref="G2:M2"/>
    <mergeCell ref="N2:T2"/>
    <mergeCell ref="U2:AA2"/>
    <mergeCell ref="AB2:AH2"/>
    <mergeCell ref="AI2:AO2"/>
    <mergeCell ref="AP2:AQ2"/>
    <mergeCell ref="AR2:AR4"/>
    <mergeCell ref="AS2:AS3"/>
    <mergeCell ref="B3:D3"/>
    <mergeCell ref="E3:F3"/>
    <mergeCell ref="AP3:AP4"/>
    <mergeCell ref="AQ3:AQ4"/>
    <mergeCell ref="AU2:AU4"/>
    <mergeCell ref="AT2:AT3"/>
    <mergeCell ref="AP190:AQ190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AW190"/>
  <sheetViews>
    <sheetView workbookViewId="0">
      <pane xSplit="6" ySplit="4" topLeftCell="AO5" activePane="bottomRight" state="frozen"/>
      <selection pane="topRight" activeCell="G1" sqref="G1"/>
      <selection pane="bottomLeft" activeCell="A5" sqref="A5"/>
      <selection pane="bottomRight" activeCell="AS73" sqref="AS73"/>
    </sheetView>
  </sheetViews>
  <sheetFormatPr defaultRowHeight="15"/>
  <cols>
    <col min="1" max="1" width="6.28515625" customWidth="1"/>
    <col min="2" max="2" width="19.42578125" customWidth="1"/>
    <col min="3" max="3" width="18.7109375" customWidth="1"/>
    <col min="4" max="4" width="18.28515625" customWidth="1"/>
    <col min="5" max="5" width="15.7109375" customWidth="1"/>
    <col min="6" max="6" width="15.42578125" customWidth="1"/>
    <col min="7" max="22" width="4.7109375" customWidth="1"/>
    <col min="23" max="23" width="5.85546875" customWidth="1"/>
    <col min="24" max="24" width="4.7109375" customWidth="1"/>
    <col min="25" max="25" width="5.42578125" customWidth="1"/>
    <col min="26" max="27" width="4.7109375" customWidth="1"/>
    <col min="28" max="30" width="5.7109375" customWidth="1"/>
    <col min="31" max="31" width="5.42578125" customWidth="1"/>
    <col min="32" max="32" width="5.140625" customWidth="1"/>
    <col min="33" max="34" width="4.7109375" customWidth="1"/>
    <col min="35" max="35" width="5.42578125" customWidth="1"/>
    <col min="36" max="41" width="4.7109375" customWidth="1"/>
    <col min="42" max="42" width="7.5703125" customWidth="1"/>
    <col min="43" max="43" width="11.140625" customWidth="1"/>
    <col min="44" max="44" width="15.85546875" customWidth="1"/>
    <col min="45" max="46" width="13.7109375" customWidth="1"/>
    <col min="47" max="47" width="30.42578125" customWidth="1"/>
    <col min="48" max="48" width="23.7109375" customWidth="1"/>
    <col min="49" max="49" width="17.140625" customWidth="1"/>
  </cols>
  <sheetData>
    <row r="1" spans="1:49" ht="27" thickBot="1">
      <c r="A1" s="460" t="s">
        <v>41</v>
      </c>
      <c r="B1" s="461"/>
      <c r="C1" s="461"/>
      <c r="D1" s="462"/>
      <c r="E1" s="462"/>
      <c r="F1" s="462"/>
      <c r="G1" s="462"/>
      <c r="H1" s="462"/>
      <c r="I1" s="462"/>
      <c r="J1" s="462"/>
      <c r="K1" s="462"/>
      <c r="L1" s="462"/>
      <c r="M1" s="462"/>
      <c r="N1" s="462"/>
      <c r="O1" s="462"/>
      <c r="P1" s="462"/>
      <c r="Q1" s="462"/>
      <c r="R1" s="462"/>
      <c r="S1" s="462"/>
      <c r="T1" s="462"/>
      <c r="U1" s="462"/>
      <c r="V1" s="462"/>
      <c r="W1" s="462"/>
      <c r="X1" s="462"/>
      <c r="Y1" s="462"/>
      <c r="Z1" s="462"/>
      <c r="AA1" s="462"/>
      <c r="AB1" s="462"/>
      <c r="AC1" s="462"/>
      <c r="AD1" s="462"/>
      <c r="AE1" s="462"/>
      <c r="AF1" s="463"/>
      <c r="AG1" s="463"/>
      <c r="AH1" s="463"/>
      <c r="AI1" s="463"/>
      <c r="AJ1" s="463"/>
      <c r="AK1" s="463"/>
      <c r="AL1" s="463"/>
      <c r="AM1" s="463"/>
      <c r="AN1" s="463"/>
      <c r="AO1" s="463"/>
      <c r="AP1" s="464"/>
      <c r="AQ1" s="464"/>
      <c r="AR1" s="464"/>
      <c r="AS1" s="465"/>
      <c r="AT1" s="7"/>
      <c r="AU1" s="7"/>
      <c r="AV1" s="7"/>
      <c r="AW1" s="7"/>
    </row>
    <row r="2" spans="1:49" ht="16.5" customHeight="1" thickBot="1">
      <c r="A2" s="466" t="s">
        <v>0</v>
      </c>
      <c r="B2" s="41" t="s">
        <v>42</v>
      </c>
      <c r="C2" s="38"/>
      <c r="D2" s="39"/>
      <c r="E2" s="42"/>
      <c r="F2" s="43"/>
      <c r="G2" s="469" t="s">
        <v>1</v>
      </c>
      <c r="H2" s="470"/>
      <c r="I2" s="470"/>
      <c r="J2" s="470"/>
      <c r="K2" s="470"/>
      <c r="L2" s="471"/>
      <c r="M2" s="472"/>
      <c r="N2" s="473" t="s">
        <v>2</v>
      </c>
      <c r="O2" s="470"/>
      <c r="P2" s="470"/>
      <c r="Q2" s="470"/>
      <c r="R2" s="470"/>
      <c r="S2" s="471"/>
      <c r="T2" s="471"/>
      <c r="U2" s="469" t="s">
        <v>3</v>
      </c>
      <c r="V2" s="470"/>
      <c r="W2" s="470"/>
      <c r="X2" s="470"/>
      <c r="Y2" s="470"/>
      <c r="Z2" s="471"/>
      <c r="AA2" s="472"/>
      <c r="AB2" s="473" t="s">
        <v>4</v>
      </c>
      <c r="AC2" s="470"/>
      <c r="AD2" s="470"/>
      <c r="AE2" s="470"/>
      <c r="AF2" s="470"/>
      <c r="AG2" s="471"/>
      <c r="AH2" s="471"/>
      <c r="AI2" s="474" t="s">
        <v>5</v>
      </c>
      <c r="AJ2" s="475"/>
      <c r="AK2" s="475"/>
      <c r="AL2" s="475"/>
      <c r="AM2" s="475"/>
      <c r="AN2" s="475"/>
      <c r="AO2" s="475"/>
      <c r="AP2" s="476" t="s">
        <v>12</v>
      </c>
      <c r="AQ2" s="477"/>
      <c r="AR2" s="478" t="s">
        <v>20</v>
      </c>
      <c r="AS2" s="458" t="s">
        <v>40</v>
      </c>
      <c r="AT2" s="458" t="s">
        <v>21</v>
      </c>
      <c r="AU2" s="458" t="s">
        <v>55</v>
      </c>
      <c r="AV2" s="458" t="s">
        <v>74</v>
      </c>
      <c r="AW2" s="458" t="s">
        <v>73</v>
      </c>
    </row>
    <row r="3" spans="1:49" ht="30.75" thickBot="1">
      <c r="A3" s="467"/>
      <c r="B3" s="446" t="s">
        <v>67</v>
      </c>
      <c r="C3" s="479"/>
      <c r="D3" s="480"/>
      <c r="E3" s="449" t="s">
        <v>72</v>
      </c>
      <c r="F3" s="481"/>
      <c r="G3" s="13" t="s">
        <v>6</v>
      </c>
      <c r="H3" s="11" t="s">
        <v>7</v>
      </c>
      <c r="I3" s="11" t="s">
        <v>8</v>
      </c>
      <c r="J3" s="11" t="s">
        <v>7</v>
      </c>
      <c r="K3" s="12" t="s">
        <v>9</v>
      </c>
      <c r="L3" s="25" t="s">
        <v>10</v>
      </c>
      <c r="M3" s="25" t="s">
        <v>11</v>
      </c>
      <c r="N3" s="10" t="s">
        <v>6</v>
      </c>
      <c r="O3" s="11" t="s">
        <v>7</v>
      </c>
      <c r="P3" s="11" t="s">
        <v>8</v>
      </c>
      <c r="Q3" s="11" t="s">
        <v>7</v>
      </c>
      <c r="R3" s="12" t="s">
        <v>9</v>
      </c>
      <c r="S3" s="25" t="s">
        <v>10</v>
      </c>
      <c r="T3" s="26" t="s">
        <v>11</v>
      </c>
      <c r="U3" s="10" t="s">
        <v>6</v>
      </c>
      <c r="V3" s="11" t="s">
        <v>7</v>
      </c>
      <c r="W3" s="11" t="s">
        <v>8</v>
      </c>
      <c r="X3" s="11" t="s">
        <v>7</v>
      </c>
      <c r="Y3" s="12" t="s">
        <v>9</v>
      </c>
      <c r="Z3" s="25" t="s">
        <v>10</v>
      </c>
      <c r="AA3" s="25" t="s">
        <v>11</v>
      </c>
      <c r="AB3" s="10" t="s">
        <v>6</v>
      </c>
      <c r="AC3" s="11" t="s">
        <v>7</v>
      </c>
      <c r="AD3" s="11" t="s">
        <v>8</v>
      </c>
      <c r="AE3" s="11" t="s">
        <v>7</v>
      </c>
      <c r="AF3" s="12" t="s">
        <v>9</v>
      </c>
      <c r="AG3" s="27" t="s">
        <v>10</v>
      </c>
      <c r="AH3" s="28" t="s">
        <v>11</v>
      </c>
      <c r="AI3" s="13" t="s">
        <v>6</v>
      </c>
      <c r="AJ3" s="11" t="s">
        <v>7</v>
      </c>
      <c r="AK3" s="11" t="s">
        <v>8</v>
      </c>
      <c r="AL3" s="11" t="s">
        <v>7</v>
      </c>
      <c r="AM3" s="12" t="s">
        <v>9</v>
      </c>
      <c r="AN3" s="25" t="s">
        <v>10</v>
      </c>
      <c r="AO3" s="26" t="s">
        <v>11</v>
      </c>
      <c r="AP3" s="482" t="s">
        <v>10</v>
      </c>
      <c r="AQ3" s="482" t="s">
        <v>11</v>
      </c>
      <c r="AR3" s="442"/>
      <c r="AS3" s="445"/>
      <c r="AT3" s="445"/>
      <c r="AU3" s="445"/>
      <c r="AV3" s="445"/>
      <c r="AW3" s="445"/>
    </row>
    <row r="4" spans="1:49" ht="32.25" thickBot="1">
      <c r="A4" s="468"/>
      <c r="B4" s="31" t="s">
        <v>14</v>
      </c>
      <c r="C4" s="29" t="s">
        <v>17</v>
      </c>
      <c r="D4" s="29" t="s">
        <v>18</v>
      </c>
      <c r="E4" s="29" t="s">
        <v>16</v>
      </c>
      <c r="F4" s="30" t="s">
        <v>19</v>
      </c>
      <c r="G4" s="15">
        <v>3</v>
      </c>
      <c r="H4" s="16">
        <v>4</v>
      </c>
      <c r="I4" s="16">
        <v>5</v>
      </c>
      <c r="J4" s="16">
        <v>6</v>
      </c>
      <c r="K4" s="17">
        <v>7</v>
      </c>
      <c r="L4" s="18"/>
      <c r="M4" s="18"/>
      <c r="N4" s="19">
        <v>10</v>
      </c>
      <c r="O4" s="16">
        <v>11</v>
      </c>
      <c r="P4" s="16">
        <v>12</v>
      </c>
      <c r="Q4" s="16">
        <v>13</v>
      </c>
      <c r="R4" s="17">
        <v>14</v>
      </c>
      <c r="S4" s="18" t="s">
        <v>39</v>
      </c>
      <c r="T4" s="20"/>
      <c r="U4" s="19">
        <v>17</v>
      </c>
      <c r="V4" s="16">
        <v>18</v>
      </c>
      <c r="W4" s="16">
        <v>19</v>
      </c>
      <c r="X4" s="16">
        <v>20</v>
      </c>
      <c r="Y4" s="17">
        <v>21</v>
      </c>
      <c r="Z4" s="18"/>
      <c r="AA4" s="18"/>
      <c r="AB4" s="19">
        <v>24</v>
      </c>
      <c r="AC4" s="16">
        <v>25</v>
      </c>
      <c r="AD4" s="16">
        <v>26</v>
      </c>
      <c r="AE4" s="16">
        <v>27</v>
      </c>
      <c r="AF4" s="17">
        <v>28</v>
      </c>
      <c r="AG4" s="21"/>
      <c r="AH4" s="22"/>
      <c r="AI4" s="34"/>
      <c r="AJ4" s="23"/>
      <c r="AK4" s="23"/>
      <c r="AL4" s="16"/>
      <c r="AM4" s="17"/>
      <c r="AN4" s="24"/>
      <c r="AO4" s="18"/>
      <c r="AP4" s="483"/>
      <c r="AQ4" s="483"/>
      <c r="AR4" s="443"/>
      <c r="AS4" s="459"/>
      <c r="AT4" s="459"/>
      <c r="AU4" s="459"/>
      <c r="AV4" s="459"/>
      <c r="AW4" s="459"/>
    </row>
    <row r="5" spans="1:49" ht="15.75">
      <c r="A5" s="96">
        <v>1</v>
      </c>
      <c r="B5" s="86"/>
      <c r="C5" s="66"/>
      <c r="D5" s="57"/>
      <c r="E5" s="97"/>
      <c r="F5" s="129"/>
      <c r="G5" s="124"/>
      <c r="H5" s="124"/>
      <c r="I5" s="150"/>
      <c r="J5" s="150"/>
      <c r="K5" s="159"/>
      <c r="L5" s="127"/>
      <c r="M5" s="126"/>
      <c r="N5" s="151"/>
      <c r="O5" s="150"/>
      <c r="P5" s="150"/>
      <c r="Q5" s="150"/>
      <c r="R5" s="159"/>
      <c r="S5" s="127"/>
      <c r="T5" s="126"/>
      <c r="U5" s="124"/>
      <c r="V5" s="150"/>
      <c r="W5" s="151"/>
      <c r="X5" s="150"/>
      <c r="Y5" s="149"/>
      <c r="Z5" s="127"/>
      <c r="AA5" s="126"/>
      <c r="AB5" s="108"/>
      <c r="AC5" s="104"/>
      <c r="AD5" s="106"/>
      <c r="AE5" s="104"/>
      <c r="AF5" s="112"/>
      <c r="AG5" s="110"/>
      <c r="AH5" s="113"/>
      <c r="AI5" s="114"/>
      <c r="AJ5" s="107"/>
      <c r="AK5" s="107"/>
      <c r="AL5" s="107"/>
      <c r="AM5" s="101"/>
      <c r="AN5" s="102"/>
      <c r="AO5" s="103"/>
      <c r="AP5" s="32">
        <f>SUM(L5,S5,Z5,AG5,AN5)</f>
        <v>0</v>
      </c>
      <c r="AQ5" s="33">
        <f>SUM(M5,T5,AA5,AH5,AO5)</f>
        <v>0</v>
      </c>
      <c r="AR5" s="37" t="e">
        <f t="shared" ref="AR5:AR68" si="0">AP5/(AP5+AQ5)</f>
        <v>#DIV/0!</v>
      </c>
      <c r="AS5" s="40">
        <f t="shared" ref="AS5:AS36" si="1">AT5</f>
        <v>0</v>
      </c>
      <c r="AT5" s="45"/>
      <c r="AU5" s="46"/>
      <c r="AV5" s="40"/>
      <c r="AW5" s="40">
        <v>0</v>
      </c>
    </row>
    <row r="6" spans="1:49" ht="16.5" thickBot="1">
      <c r="A6" s="89">
        <v>2</v>
      </c>
      <c r="B6" s="86"/>
      <c r="C6" s="66"/>
      <c r="D6" s="57"/>
      <c r="E6" s="97"/>
      <c r="F6" s="129"/>
      <c r="G6" s="124"/>
      <c r="H6" s="124"/>
      <c r="I6" s="122"/>
      <c r="J6" s="122"/>
      <c r="K6" s="148"/>
      <c r="L6" s="127"/>
      <c r="M6" s="126"/>
      <c r="N6" s="151"/>
      <c r="O6" s="122"/>
      <c r="P6" s="150"/>
      <c r="Q6" s="122"/>
      <c r="R6" s="149"/>
      <c r="S6" s="127"/>
      <c r="T6" s="126"/>
      <c r="U6" s="124"/>
      <c r="V6" s="122"/>
      <c r="W6" s="159"/>
      <c r="X6" s="122"/>
      <c r="Y6" s="149"/>
      <c r="Z6" s="127"/>
      <c r="AA6" s="126"/>
      <c r="AB6" s="189"/>
      <c r="AC6" s="184"/>
      <c r="AD6" s="189"/>
      <c r="AE6" s="184"/>
      <c r="AF6" s="101"/>
      <c r="AG6" s="187"/>
      <c r="AH6" s="188"/>
      <c r="AI6" s="189"/>
      <c r="AJ6" s="184"/>
      <c r="AK6" s="189"/>
      <c r="AL6" s="184"/>
      <c r="AM6" s="186"/>
      <c r="AN6" s="187"/>
      <c r="AO6" s="188"/>
      <c r="AP6" s="32">
        <f t="shared" ref="AP6:AQ21" si="2">SUM(L6,S6,Z6,AG6,AN6)</f>
        <v>0</v>
      </c>
      <c r="AQ6" s="60">
        <f t="shared" si="2"/>
        <v>0</v>
      </c>
      <c r="AR6" s="37" t="e">
        <f t="shared" si="0"/>
        <v>#DIV/0!</v>
      </c>
      <c r="AS6" s="40">
        <f t="shared" si="1"/>
        <v>0</v>
      </c>
      <c r="AT6" s="45"/>
      <c r="AU6" s="46"/>
      <c r="AV6" s="40"/>
      <c r="AW6" s="40">
        <v>0</v>
      </c>
    </row>
    <row r="7" spans="1:49" ht="16.5" thickBot="1">
      <c r="A7" s="89">
        <v>3</v>
      </c>
      <c r="B7" s="86"/>
      <c r="C7" s="66"/>
      <c r="D7" s="57"/>
      <c r="E7" s="97"/>
      <c r="F7" s="129"/>
      <c r="G7" s="124"/>
      <c r="H7" s="124"/>
      <c r="I7" s="122"/>
      <c r="J7" s="122"/>
      <c r="K7" s="148"/>
      <c r="L7" s="127"/>
      <c r="M7" s="126"/>
      <c r="N7" s="151"/>
      <c r="O7" s="122"/>
      <c r="P7" s="150"/>
      <c r="Q7" s="122"/>
      <c r="R7" s="149"/>
      <c r="S7" s="127"/>
      <c r="T7" s="126"/>
      <c r="U7" s="124"/>
      <c r="V7" s="122"/>
      <c r="W7" s="159"/>
      <c r="X7" s="122"/>
      <c r="Y7" s="149"/>
      <c r="Z7" s="127"/>
      <c r="AA7" s="126"/>
      <c r="AB7" s="189"/>
      <c r="AC7" s="184"/>
      <c r="AD7" s="189"/>
      <c r="AE7" s="184"/>
      <c r="AF7" s="101"/>
      <c r="AG7" s="187"/>
      <c r="AH7" s="188"/>
      <c r="AI7" s="189"/>
      <c r="AJ7" s="184"/>
      <c r="AK7" s="189"/>
      <c r="AL7" s="184"/>
      <c r="AM7" s="186"/>
      <c r="AN7" s="187"/>
      <c r="AO7" s="188"/>
      <c r="AP7" s="32">
        <f t="shared" si="2"/>
        <v>0</v>
      </c>
      <c r="AQ7" s="33">
        <f t="shared" si="2"/>
        <v>0</v>
      </c>
      <c r="AR7" s="37" t="e">
        <f t="shared" si="0"/>
        <v>#DIV/0!</v>
      </c>
      <c r="AS7" s="40">
        <f t="shared" si="1"/>
        <v>0</v>
      </c>
      <c r="AT7" s="45"/>
      <c r="AU7" s="46"/>
      <c r="AV7" s="40"/>
      <c r="AW7" s="40">
        <v>0</v>
      </c>
    </row>
    <row r="8" spans="1:49" ht="16.5" thickBot="1">
      <c r="A8" s="96">
        <v>4</v>
      </c>
      <c r="B8" s="86"/>
      <c r="C8" s="66"/>
      <c r="D8" s="57"/>
      <c r="E8" s="97"/>
      <c r="F8" s="129"/>
      <c r="G8" s="124"/>
      <c r="H8" s="124"/>
      <c r="I8" s="122"/>
      <c r="J8" s="122"/>
      <c r="K8" s="148"/>
      <c r="L8" s="127"/>
      <c r="M8" s="126"/>
      <c r="N8" s="151"/>
      <c r="O8" s="122"/>
      <c r="P8" s="150"/>
      <c r="Q8" s="122"/>
      <c r="R8" s="149"/>
      <c r="S8" s="127"/>
      <c r="T8" s="126"/>
      <c r="U8" s="124"/>
      <c r="V8" s="122"/>
      <c r="W8" s="159"/>
      <c r="X8" s="122"/>
      <c r="Y8" s="149"/>
      <c r="Z8" s="127"/>
      <c r="AA8" s="126"/>
      <c r="AB8" s="189"/>
      <c r="AC8" s="184"/>
      <c r="AD8" s="189"/>
      <c r="AE8" s="184"/>
      <c r="AF8" s="101"/>
      <c r="AG8" s="187"/>
      <c r="AH8" s="188"/>
      <c r="AI8" s="189"/>
      <c r="AJ8" s="184"/>
      <c r="AK8" s="189"/>
      <c r="AL8" s="184"/>
      <c r="AM8" s="186"/>
      <c r="AN8" s="187"/>
      <c r="AO8" s="188"/>
      <c r="AP8" s="32">
        <f t="shared" si="2"/>
        <v>0</v>
      </c>
      <c r="AQ8" s="60">
        <f t="shared" si="2"/>
        <v>0</v>
      </c>
      <c r="AR8" s="37" t="e">
        <f t="shared" si="0"/>
        <v>#DIV/0!</v>
      </c>
      <c r="AS8" s="40">
        <f t="shared" si="1"/>
        <v>0</v>
      </c>
      <c r="AT8" s="45"/>
      <c r="AU8" s="46"/>
      <c r="AV8" s="40"/>
      <c r="AW8" s="40">
        <v>0</v>
      </c>
    </row>
    <row r="9" spans="1:49" ht="15.75">
      <c r="A9" s="89">
        <v>5</v>
      </c>
      <c r="B9" s="86"/>
      <c r="C9" s="66"/>
      <c r="D9" s="57"/>
      <c r="E9" s="97"/>
      <c r="F9" s="129"/>
      <c r="G9" s="124"/>
      <c r="H9" s="124"/>
      <c r="I9" s="122"/>
      <c r="J9" s="122"/>
      <c r="K9" s="148"/>
      <c r="L9" s="127"/>
      <c r="M9" s="126"/>
      <c r="N9" s="151"/>
      <c r="O9" s="122"/>
      <c r="P9" s="150"/>
      <c r="Q9" s="122"/>
      <c r="R9" s="149"/>
      <c r="S9" s="127"/>
      <c r="T9" s="126"/>
      <c r="U9" s="124"/>
      <c r="V9" s="122"/>
      <c r="W9" s="159"/>
      <c r="X9" s="122"/>
      <c r="Y9" s="149"/>
      <c r="Z9" s="127"/>
      <c r="AA9" s="126"/>
      <c r="AB9" s="189"/>
      <c r="AC9" s="184"/>
      <c r="AD9" s="189"/>
      <c r="AE9" s="184"/>
      <c r="AF9" s="101"/>
      <c r="AG9" s="187"/>
      <c r="AH9" s="188"/>
      <c r="AI9" s="189"/>
      <c r="AJ9" s="184"/>
      <c r="AK9" s="189"/>
      <c r="AL9" s="184"/>
      <c r="AM9" s="186"/>
      <c r="AN9" s="187"/>
      <c r="AO9" s="188"/>
      <c r="AP9" s="32">
        <f t="shared" si="2"/>
        <v>0</v>
      </c>
      <c r="AQ9" s="33">
        <f t="shared" si="2"/>
        <v>0</v>
      </c>
      <c r="AR9" s="37" t="e">
        <f t="shared" si="0"/>
        <v>#DIV/0!</v>
      </c>
      <c r="AS9" s="40">
        <f t="shared" si="1"/>
        <v>0</v>
      </c>
      <c r="AT9" s="45"/>
      <c r="AU9" s="46"/>
      <c r="AV9" s="40"/>
      <c r="AW9" s="40">
        <v>0</v>
      </c>
    </row>
    <row r="10" spans="1:49" ht="16.5" thickBot="1">
      <c r="A10" s="89">
        <v>6</v>
      </c>
      <c r="B10" s="86"/>
      <c r="C10" s="66"/>
      <c r="D10" s="57"/>
      <c r="E10" s="97"/>
      <c r="F10" s="129"/>
      <c r="G10" s="124"/>
      <c r="H10" s="124"/>
      <c r="I10" s="122"/>
      <c r="J10" s="122"/>
      <c r="K10" s="148"/>
      <c r="L10" s="127"/>
      <c r="M10" s="126"/>
      <c r="N10" s="151"/>
      <c r="O10" s="122"/>
      <c r="P10" s="150"/>
      <c r="Q10" s="122"/>
      <c r="R10" s="149"/>
      <c r="S10" s="127"/>
      <c r="T10" s="126"/>
      <c r="U10" s="124"/>
      <c r="V10" s="122"/>
      <c r="W10" s="159"/>
      <c r="X10" s="122"/>
      <c r="Y10" s="149"/>
      <c r="Z10" s="127"/>
      <c r="AA10" s="126"/>
      <c r="AB10" s="189"/>
      <c r="AC10" s="184"/>
      <c r="AD10" s="189"/>
      <c r="AE10" s="184"/>
      <c r="AF10" s="101"/>
      <c r="AG10" s="187"/>
      <c r="AH10" s="188"/>
      <c r="AI10" s="189"/>
      <c r="AJ10" s="184"/>
      <c r="AK10" s="189"/>
      <c r="AL10" s="184"/>
      <c r="AM10" s="186"/>
      <c r="AN10" s="187"/>
      <c r="AO10" s="188"/>
      <c r="AP10" s="32">
        <f t="shared" si="2"/>
        <v>0</v>
      </c>
      <c r="AQ10" s="60">
        <f t="shared" si="2"/>
        <v>0</v>
      </c>
      <c r="AR10" s="37" t="e">
        <f t="shared" si="0"/>
        <v>#DIV/0!</v>
      </c>
      <c r="AS10" s="40">
        <f t="shared" si="1"/>
        <v>0</v>
      </c>
      <c r="AT10" s="45"/>
      <c r="AU10" s="46"/>
      <c r="AV10" s="40"/>
      <c r="AW10" s="40">
        <v>0</v>
      </c>
    </row>
    <row r="11" spans="1:49" ht="15.75">
      <c r="A11" s="96">
        <v>7</v>
      </c>
      <c r="B11" s="86"/>
      <c r="C11" s="66"/>
      <c r="D11" s="57"/>
      <c r="E11" s="97"/>
      <c r="F11" s="129"/>
      <c r="G11" s="124"/>
      <c r="H11" s="124"/>
      <c r="I11" s="122"/>
      <c r="J11" s="122"/>
      <c r="K11" s="148"/>
      <c r="L11" s="127"/>
      <c r="M11" s="126"/>
      <c r="N11" s="151"/>
      <c r="O11" s="122"/>
      <c r="P11" s="150"/>
      <c r="Q11" s="122"/>
      <c r="R11" s="149"/>
      <c r="S11" s="127"/>
      <c r="T11" s="126"/>
      <c r="U11" s="124"/>
      <c r="V11" s="122"/>
      <c r="W11" s="159"/>
      <c r="X11" s="122"/>
      <c r="Y11" s="149"/>
      <c r="Z11" s="127"/>
      <c r="AA11" s="126"/>
      <c r="AB11" s="189"/>
      <c r="AC11" s="184"/>
      <c r="AD11" s="189"/>
      <c r="AE11" s="184"/>
      <c r="AF11" s="101"/>
      <c r="AG11" s="187"/>
      <c r="AH11" s="188"/>
      <c r="AI11" s="189"/>
      <c r="AJ11" s="184"/>
      <c r="AK11" s="189"/>
      <c r="AL11" s="184"/>
      <c r="AM11" s="186"/>
      <c r="AN11" s="187"/>
      <c r="AO11" s="188"/>
      <c r="AP11" s="32">
        <f t="shared" si="2"/>
        <v>0</v>
      </c>
      <c r="AQ11" s="33">
        <f t="shared" si="2"/>
        <v>0</v>
      </c>
      <c r="AR11" s="37" t="e">
        <f t="shared" si="0"/>
        <v>#DIV/0!</v>
      </c>
      <c r="AS11" s="40">
        <f t="shared" si="1"/>
        <v>0</v>
      </c>
      <c r="AT11" s="45"/>
      <c r="AU11" s="46"/>
      <c r="AV11" s="40"/>
      <c r="AW11" s="40">
        <v>0</v>
      </c>
    </row>
    <row r="12" spans="1:49" ht="16.5" thickBot="1">
      <c r="A12" s="89">
        <v>8</v>
      </c>
      <c r="B12" s="86"/>
      <c r="C12" s="66"/>
      <c r="D12" s="57"/>
      <c r="E12" s="97"/>
      <c r="F12" s="129"/>
      <c r="G12" s="124"/>
      <c r="H12" s="124"/>
      <c r="I12" s="122"/>
      <c r="J12" s="122"/>
      <c r="K12" s="148"/>
      <c r="L12" s="127"/>
      <c r="M12" s="126"/>
      <c r="N12" s="151"/>
      <c r="O12" s="122"/>
      <c r="P12" s="150"/>
      <c r="Q12" s="122"/>
      <c r="R12" s="149"/>
      <c r="S12" s="127"/>
      <c r="T12" s="126"/>
      <c r="U12" s="124"/>
      <c r="V12" s="122"/>
      <c r="W12" s="159"/>
      <c r="X12" s="122"/>
      <c r="Y12" s="149"/>
      <c r="Z12" s="127"/>
      <c r="AA12" s="126"/>
      <c r="AB12" s="189"/>
      <c r="AC12" s="184"/>
      <c r="AD12" s="189"/>
      <c r="AE12" s="184"/>
      <c r="AF12" s="101"/>
      <c r="AG12" s="187"/>
      <c r="AH12" s="188"/>
      <c r="AI12" s="189"/>
      <c r="AJ12" s="184"/>
      <c r="AK12" s="189"/>
      <c r="AL12" s="184"/>
      <c r="AM12" s="186"/>
      <c r="AN12" s="187"/>
      <c r="AO12" s="188"/>
      <c r="AP12" s="32">
        <f t="shared" si="2"/>
        <v>0</v>
      </c>
      <c r="AQ12" s="60">
        <f t="shared" si="2"/>
        <v>0</v>
      </c>
      <c r="AR12" s="37" t="e">
        <f t="shared" si="0"/>
        <v>#DIV/0!</v>
      </c>
      <c r="AS12" s="40">
        <f t="shared" si="1"/>
        <v>0</v>
      </c>
      <c r="AT12" s="45"/>
      <c r="AU12" s="46"/>
      <c r="AV12" s="40"/>
      <c r="AW12" s="40">
        <v>0</v>
      </c>
    </row>
    <row r="13" spans="1:49" ht="16.5" thickBot="1">
      <c r="A13" s="89">
        <v>9</v>
      </c>
      <c r="B13" s="86"/>
      <c r="C13" s="66"/>
      <c r="D13" s="57"/>
      <c r="E13" s="97"/>
      <c r="F13" s="129"/>
      <c r="G13" s="124"/>
      <c r="H13" s="124"/>
      <c r="I13" s="122"/>
      <c r="J13" s="122"/>
      <c r="K13" s="148"/>
      <c r="L13" s="127"/>
      <c r="M13" s="126"/>
      <c r="N13" s="151"/>
      <c r="O13" s="122"/>
      <c r="P13" s="150"/>
      <c r="Q13" s="122"/>
      <c r="R13" s="149"/>
      <c r="S13" s="127"/>
      <c r="T13" s="126"/>
      <c r="U13" s="124"/>
      <c r="V13" s="122"/>
      <c r="W13" s="159"/>
      <c r="X13" s="122"/>
      <c r="Y13" s="149"/>
      <c r="Z13" s="127"/>
      <c r="AA13" s="126"/>
      <c r="AB13" s="189"/>
      <c r="AC13" s="184"/>
      <c r="AD13" s="189"/>
      <c r="AE13" s="184"/>
      <c r="AF13" s="101"/>
      <c r="AG13" s="187"/>
      <c r="AH13" s="188"/>
      <c r="AI13" s="189"/>
      <c r="AJ13" s="184"/>
      <c r="AK13" s="189"/>
      <c r="AL13" s="184"/>
      <c r="AM13" s="186"/>
      <c r="AN13" s="187"/>
      <c r="AO13" s="188"/>
      <c r="AP13" s="32">
        <f t="shared" si="2"/>
        <v>0</v>
      </c>
      <c r="AQ13" s="33">
        <f t="shared" si="2"/>
        <v>0</v>
      </c>
      <c r="AR13" s="37" t="e">
        <f t="shared" si="0"/>
        <v>#DIV/0!</v>
      </c>
      <c r="AS13" s="40">
        <f t="shared" si="1"/>
        <v>0</v>
      </c>
      <c r="AT13" s="45"/>
      <c r="AU13" s="46"/>
      <c r="AV13" s="40"/>
      <c r="AW13" s="40">
        <v>0</v>
      </c>
    </row>
    <row r="14" spans="1:49" ht="16.5" thickBot="1">
      <c r="A14" s="96">
        <v>10</v>
      </c>
      <c r="B14" s="219"/>
      <c r="C14" s="66"/>
      <c r="D14" s="57"/>
      <c r="E14" s="97"/>
      <c r="F14" s="129"/>
      <c r="G14" s="124"/>
      <c r="H14" s="124"/>
      <c r="I14" s="122"/>
      <c r="J14" s="122"/>
      <c r="K14" s="148"/>
      <c r="L14" s="127"/>
      <c r="M14" s="126"/>
      <c r="N14" s="151"/>
      <c r="O14" s="122"/>
      <c r="P14" s="150"/>
      <c r="Q14" s="122"/>
      <c r="R14" s="149"/>
      <c r="S14" s="127"/>
      <c r="T14" s="126"/>
      <c r="U14" s="124"/>
      <c r="V14" s="122"/>
      <c r="W14" s="159"/>
      <c r="X14" s="122"/>
      <c r="Y14" s="149"/>
      <c r="Z14" s="127"/>
      <c r="AA14" s="126"/>
      <c r="AB14" s="189"/>
      <c r="AC14" s="184"/>
      <c r="AD14" s="189"/>
      <c r="AE14" s="184"/>
      <c r="AF14" s="101"/>
      <c r="AG14" s="187"/>
      <c r="AH14" s="188"/>
      <c r="AI14" s="189"/>
      <c r="AJ14" s="184"/>
      <c r="AK14" s="189"/>
      <c r="AL14" s="184"/>
      <c r="AM14" s="186"/>
      <c r="AN14" s="187"/>
      <c r="AO14" s="188"/>
      <c r="AP14" s="32">
        <f t="shared" si="2"/>
        <v>0</v>
      </c>
      <c r="AQ14" s="60">
        <f t="shared" si="2"/>
        <v>0</v>
      </c>
      <c r="AR14" s="37" t="e">
        <f t="shared" si="0"/>
        <v>#DIV/0!</v>
      </c>
      <c r="AS14" s="40">
        <f t="shared" si="1"/>
        <v>0</v>
      </c>
      <c r="AT14" s="45"/>
      <c r="AU14" s="46"/>
      <c r="AV14" s="40"/>
      <c r="AW14" s="40">
        <v>0</v>
      </c>
    </row>
    <row r="15" spans="1:49" ht="15.75">
      <c r="A15" s="89">
        <v>11</v>
      </c>
      <c r="B15" s="219"/>
      <c r="C15" s="66"/>
      <c r="D15" s="57"/>
      <c r="E15" s="97"/>
      <c r="F15" s="129"/>
      <c r="G15" s="124"/>
      <c r="H15" s="124"/>
      <c r="I15" s="122"/>
      <c r="J15" s="122"/>
      <c r="K15" s="148"/>
      <c r="L15" s="127"/>
      <c r="M15" s="126"/>
      <c r="N15" s="151"/>
      <c r="O15" s="122"/>
      <c r="P15" s="150"/>
      <c r="Q15" s="122"/>
      <c r="R15" s="149"/>
      <c r="S15" s="127"/>
      <c r="T15" s="126"/>
      <c r="U15" s="124"/>
      <c r="V15" s="122"/>
      <c r="W15" s="159"/>
      <c r="X15" s="122"/>
      <c r="Y15" s="149"/>
      <c r="Z15" s="127"/>
      <c r="AA15" s="126"/>
      <c r="AB15" s="189"/>
      <c r="AC15" s="184"/>
      <c r="AD15" s="189"/>
      <c r="AE15" s="184"/>
      <c r="AF15" s="101"/>
      <c r="AG15" s="187"/>
      <c r="AH15" s="188"/>
      <c r="AI15" s="189"/>
      <c r="AJ15" s="184"/>
      <c r="AK15" s="189"/>
      <c r="AL15" s="184"/>
      <c r="AM15" s="186"/>
      <c r="AN15" s="187"/>
      <c r="AO15" s="188"/>
      <c r="AP15" s="32">
        <f t="shared" si="2"/>
        <v>0</v>
      </c>
      <c r="AQ15" s="33">
        <f t="shared" si="2"/>
        <v>0</v>
      </c>
      <c r="AR15" s="37" t="e">
        <f t="shared" si="0"/>
        <v>#DIV/0!</v>
      </c>
      <c r="AS15" s="40">
        <f t="shared" si="1"/>
        <v>0</v>
      </c>
      <c r="AT15" s="45"/>
      <c r="AU15" s="46"/>
      <c r="AV15" s="40"/>
      <c r="AW15" s="40">
        <v>0</v>
      </c>
    </row>
    <row r="16" spans="1:49" ht="16.5" thickBot="1">
      <c r="A16" s="89">
        <v>12</v>
      </c>
      <c r="B16" s="219"/>
      <c r="C16" s="66"/>
      <c r="D16" s="57"/>
      <c r="E16" s="97"/>
      <c r="F16" s="129"/>
      <c r="G16" s="124"/>
      <c r="H16" s="124"/>
      <c r="I16" s="122"/>
      <c r="J16" s="122"/>
      <c r="K16" s="148"/>
      <c r="L16" s="127"/>
      <c r="M16" s="126"/>
      <c r="N16" s="151"/>
      <c r="O16" s="122"/>
      <c r="P16" s="150"/>
      <c r="Q16" s="122"/>
      <c r="R16" s="149"/>
      <c r="S16" s="127"/>
      <c r="T16" s="126"/>
      <c r="U16" s="124"/>
      <c r="V16" s="122"/>
      <c r="W16" s="159"/>
      <c r="X16" s="122"/>
      <c r="Y16" s="149"/>
      <c r="Z16" s="127"/>
      <c r="AA16" s="126"/>
      <c r="AB16" s="189"/>
      <c r="AC16" s="184"/>
      <c r="AD16" s="189"/>
      <c r="AE16" s="184"/>
      <c r="AF16" s="101"/>
      <c r="AG16" s="187"/>
      <c r="AH16" s="188"/>
      <c r="AI16" s="189"/>
      <c r="AJ16" s="184"/>
      <c r="AK16" s="189"/>
      <c r="AL16" s="184"/>
      <c r="AM16" s="186"/>
      <c r="AN16" s="187"/>
      <c r="AO16" s="188"/>
      <c r="AP16" s="32">
        <f t="shared" si="2"/>
        <v>0</v>
      </c>
      <c r="AQ16" s="60">
        <f t="shared" si="2"/>
        <v>0</v>
      </c>
      <c r="AR16" s="37" t="e">
        <f t="shared" si="0"/>
        <v>#DIV/0!</v>
      </c>
      <c r="AS16" s="40">
        <f t="shared" si="1"/>
        <v>0</v>
      </c>
      <c r="AT16" s="45"/>
      <c r="AU16" s="46"/>
      <c r="AV16" s="40"/>
      <c r="AW16" s="40">
        <v>0</v>
      </c>
    </row>
    <row r="17" spans="1:49" ht="15.75">
      <c r="A17" s="96">
        <v>13</v>
      </c>
      <c r="B17" s="219"/>
      <c r="C17" s="66"/>
      <c r="D17" s="57"/>
      <c r="E17" s="97"/>
      <c r="F17" s="129"/>
      <c r="G17" s="124"/>
      <c r="H17" s="124"/>
      <c r="I17" s="122"/>
      <c r="J17" s="122"/>
      <c r="K17" s="148"/>
      <c r="L17" s="127"/>
      <c r="M17" s="126"/>
      <c r="N17" s="151"/>
      <c r="O17" s="122"/>
      <c r="P17" s="150"/>
      <c r="Q17" s="122"/>
      <c r="R17" s="149"/>
      <c r="S17" s="127"/>
      <c r="T17" s="126"/>
      <c r="U17" s="124"/>
      <c r="V17" s="122"/>
      <c r="W17" s="159"/>
      <c r="X17" s="122"/>
      <c r="Y17" s="149"/>
      <c r="Z17" s="127"/>
      <c r="AA17" s="126"/>
      <c r="AB17" s="189"/>
      <c r="AC17" s="184"/>
      <c r="AD17" s="189"/>
      <c r="AE17" s="184"/>
      <c r="AF17" s="101"/>
      <c r="AG17" s="187"/>
      <c r="AH17" s="188"/>
      <c r="AI17" s="189"/>
      <c r="AJ17" s="184"/>
      <c r="AK17" s="189"/>
      <c r="AL17" s="184"/>
      <c r="AM17" s="186"/>
      <c r="AN17" s="187"/>
      <c r="AO17" s="188"/>
      <c r="AP17" s="32">
        <f t="shared" si="2"/>
        <v>0</v>
      </c>
      <c r="AQ17" s="33">
        <f t="shared" si="2"/>
        <v>0</v>
      </c>
      <c r="AR17" s="37" t="e">
        <f t="shared" si="0"/>
        <v>#DIV/0!</v>
      </c>
      <c r="AS17" s="40">
        <f t="shared" si="1"/>
        <v>0</v>
      </c>
      <c r="AT17" s="45"/>
      <c r="AU17" s="46"/>
      <c r="AV17" s="40"/>
      <c r="AW17" s="40">
        <v>0</v>
      </c>
    </row>
    <row r="18" spans="1:49" ht="16.5" thickBot="1">
      <c r="A18" s="89">
        <v>14</v>
      </c>
      <c r="B18" s="219"/>
      <c r="C18" s="66"/>
      <c r="D18" s="57"/>
      <c r="E18" s="97"/>
      <c r="F18" s="129"/>
      <c r="G18" s="124"/>
      <c r="H18" s="124"/>
      <c r="I18" s="122"/>
      <c r="J18" s="122"/>
      <c r="K18" s="148"/>
      <c r="L18" s="127"/>
      <c r="M18" s="126"/>
      <c r="N18" s="151"/>
      <c r="O18" s="122"/>
      <c r="P18" s="150"/>
      <c r="Q18" s="122"/>
      <c r="R18" s="149"/>
      <c r="S18" s="127"/>
      <c r="T18" s="126"/>
      <c r="U18" s="124"/>
      <c r="V18" s="122"/>
      <c r="W18" s="159"/>
      <c r="X18" s="122"/>
      <c r="Y18" s="149"/>
      <c r="Z18" s="127"/>
      <c r="AA18" s="126"/>
      <c r="AB18" s="189"/>
      <c r="AC18" s="184"/>
      <c r="AD18" s="189"/>
      <c r="AE18" s="184"/>
      <c r="AF18" s="101"/>
      <c r="AG18" s="187"/>
      <c r="AH18" s="188"/>
      <c r="AI18" s="189"/>
      <c r="AJ18" s="184"/>
      <c r="AK18" s="189"/>
      <c r="AL18" s="184"/>
      <c r="AM18" s="186"/>
      <c r="AN18" s="187"/>
      <c r="AO18" s="188"/>
      <c r="AP18" s="32">
        <f t="shared" si="2"/>
        <v>0</v>
      </c>
      <c r="AQ18" s="60">
        <f t="shared" si="2"/>
        <v>0</v>
      </c>
      <c r="AR18" s="37" t="e">
        <f t="shared" si="0"/>
        <v>#DIV/0!</v>
      </c>
      <c r="AS18" s="40">
        <f t="shared" si="1"/>
        <v>0</v>
      </c>
      <c r="AT18" s="45"/>
      <c r="AU18" s="46"/>
      <c r="AV18" s="40"/>
      <c r="AW18" s="40">
        <v>0</v>
      </c>
    </row>
    <row r="19" spans="1:49" ht="16.5" thickBot="1">
      <c r="A19" s="89">
        <v>15</v>
      </c>
      <c r="B19" s="219"/>
      <c r="C19" s="66"/>
      <c r="D19" s="57"/>
      <c r="E19" s="97"/>
      <c r="F19" s="129"/>
      <c r="G19" s="124"/>
      <c r="H19" s="124"/>
      <c r="I19" s="122"/>
      <c r="J19" s="122"/>
      <c r="K19" s="148"/>
      <c r="L19" s="127"/>
      <c r="M19" s="126"/>
      <c r="N19" s="151"/>
      <c r="O19" s="122"/>
      <c r="P19" s="150"/>
      <c r="Q19" s="122"/>
      <c r="R19" s="149"/>
      <c r="S19" s="127"/>
      <c r="T19" s="126"/>
      <c r="U19" s="124"/>
      <c r="V19" s="122"/>
      <c r="W19" s="159"/>
      <c r="X19" s="122"/>
      <c r="Y19" s="149"/>
      <c r="Z19" s="127"/>
      <c r="AA19" s="126"/>
      <c r="AB19" s="189"/>
      <c r="AC19" s="184"/>
      <c r="AD19" s="189"/>
      <c r="AE19" s="184"/>
      <c r="AF19" s="101"/>
      <c r="AG19" s="187"/>
      <c r="AH19" s="188"/>
      <c r="AI19" s="189"/>
      <c r="AJ19" s="184"/>
      <c r="AK19" s="189"/>
      <c r="AL19" s="184"/>
      <c r="AM19" s="186"/>
      <c r="AN19" s="187"/>
      <c r="AO19" s="188"/>
      <c r="AP19" s="32">
        <f t="shared" si="2"/>
        <v>0</v>
      </c>
      <c r="AQ19" s="33">
        <f t="shared" si="2"/>
        <v>0</v>
      </c>
      <c r="AR19" s="37" t="e">
        <f t="shared" si="0"/>
        <v>#DIV/0!</v>
      </c>
      <c r="AS19" s="40">
        <f t="shared" si="1"/>
        <v>0</v>
      </c>
      <c r="AT19" s="45"/>
      <c r="AU19" s="46"/>
      <c r="AV19" s="40"/>
      <c r="AW19" s="40">
        <v>0</v>
      </c>
    </row>
    <row r="20" spans="1:49" ht="16.5" thickBot="1">
      <c r="A20" s="96">
        <v>16</v>
      </c>
      <c r="B20" s="219"/>
      <c r="C20" s="66"/>
      <c r="D20" s="57"/>
      <c r="E20" s="97"/>
      <c r="F20" s="129"/>
      <c r="G20" s="124"/>
      <c r="H20" s="124"/>
      <c r="I20" s="122"/>
      <c r="J20" s="122"/>
      <c r="K20" s="148"/>
      <c r="L20" s="127"/>
      <c r="M20" s="126"/>
      <c r="N20" s="151"/>
      <c r="O20" s="122"/>
      <c r="P20" s="150"/>
      <c r="Q20" s="122"/>
      <c r="R20" s="149"/>
      <c r="S20" s="127"/>
      <c r="T20" s="126"/>
      <c r="U20" s="124"/>
      <c r="V20" s="122"/>
      <c r="W20" s="159"/>
      <c r="X20" s="122"/>
      <c r="Y20" s="149"/>
      <c r="Z20" s="127"/>
      <c r="AA20" s="126"/>
      <c r="AB20" s="189"/>
      <c r="AC20" s="184"/>
      <c r="AD20" s="189"/>
      <c r="AE20" s="184"/>
      <c r="AF20" s="101"/>
      <c r="AG20" s="187"/>
      <c r="AH20" s="188"/>
      <c r="AI20" s="189"/>
      <c r="AJ20" s="184"/>
      <c r="AK20" s="189"/>
      <c r="AL20" s="184"/>
      <c r="AM20" s="186"/>
      <c r="AN20" s="187"/>
      <c r="AO20" s="188"/>
      <c r="AP20" s="32">
        <f t="shared" si="2"/>
        <v>0</v>
      </c>
      <c r="AQ20" s="60">
        <f t="shared" si="2"/>
        <v>0</v>
      </c>
      <c r="AR20" s="37" t="e">
        <f t="shared" si="0"/>
        <v>#DIV/0!</v>
      </c>
      <c r="AS20" s="40">
        <f t="shared" si="1"/>
        <v>0</v>
      </c>
      <c r="AT20" s="45"/>
      <c r="AU20" s="46"/>
      <c r="AV20" s="40"/>
      <c r="AW20" s="40">
        <v>0</v>
      </c>
    </row>
    <row r="21" spans="1:49" ht="15.75">
      <c r="A21" s="89">
        <v>17</v>
      </c>
      <c r="B21" s="219"/>
      <c r="C21" s="66"/>
      <c r="D21" s="57"/>
      <c r="E21" s="97"/>
      <c r="F21" s="129"/>
      <c r="G21" s="124"/>
      <c r="H21" s="124"/>
      <c r="I21" s="122"/>
      <c r="J21" s="122"/>
      <c r="K21" s="148"/>
      <c r="L21" s="127"/>
      <c r="M21" s="126"/>
      <c r="N21" s="151"/>
      <c r="O21" s="122"/>
      <c r="P21" s="150"/>
      <c r="Q21" s="122"/>
      <c r="R21" s="149"/>
      <c r="S21" s="127"/>
      <c r="T21" s="126"/>
      <c r="U21" s="124"/>
      <c r="V21" s="122"/>
      <c r="W21" s="159"/>
      <c r="X21" s="122"/>
      <c r="Y21" s="149"/>
      <c r="Z21" s="127"/>
      <c r="AA21" s="126"/>
      <c r="AB21" s="189"/>
      <c r="AC21" s="184"/>
      <c r="AD21" s="189"/>
      <c r="AE21" s="184"/>
      <c r="AF21" s="101"/>
      <c r="AG21" s="187"/>
      <c r="AH21" s="188"/>
      <c r="AI21" s="189"/>
      <c r="AJ21" s="184"/>
      <c r="AK21" s="189"/>
      <c r="AL21" s="184"/>
      <c r="AM21" s="186"/>
      <c r="AN21" s="187"/>
      <c r="AO21" s="188"/>
      <c r="AP21" s="32">
        <f t="shared" si="2"/>
        <v>0</v>
      </c>
      <c r="AQ21" s="33">
        <f t="shared" si="2"/>
        <v>0</v>
      </c>
      <c r="AR21" s="37" t="e">
        <f t="shared" si="0"/>
        <v>#DIV/0!</v>
      </c>
      <c r="AS21" s="40">
        <f t="shared" si="1"/>
        <v>0</v>
      </c>
      <c r="AT21" s="45"/>
      <c r="AU21" s="46"/>
      <c r="AV21" s="40"/>
      <c r="AW21" s="40">
        <v>0</v>
      </c>
    </row>
    <row r="22" spans="1:49" ht="16.5" thickBot="1">
      <c r="A22" s="89">
        <v>18</v>
      </c>
      <c r="B22" s="219"/>
      <c r="C22" s="66"/>
      <c r="D22" s="57"/>
      <c r="E22" s="97"/>
      <c r="F22" s="182"/>
      <c r="G22" s="124"/>
      <c r="H22" s="124"/>
      <c r="I22" s="122"/>
      <c r="J22" s="122"/>
      <c r="K22" s="148"/>
      <c r="L22" s="127"/>
      <c r="M22" s="126"/>
      <c r="N22" s="151"/>
      <c r="O22" s="122"/>
      <c r="P22" s="150"/>
      <c r="Q22" s="122"/>
      <c r="R22" s="149"/>
      <c r="S22" s="127"/>
      <c r="T22" s="126"/>
      <c r="U22" s="124"/>
      <c r="V22" s="122"/>
      <c r="W22" s="159"/>
      <c r="X22" s="122"/>
      <c r="Y22" s="149"/>
      <c r="Z22" s="127"/>
      <c r="AA22" s="126"/>
      <c r="AB22" s="189"/>
      <c r="AC22" s="184"/>
      <c r="AD22" s="189"/>
      <c r="AE22" s="184"/>
      <c r="AF22" s="101"/>
      <c r="AG22" s="187"/>
      <c r="AH22" s="188"/>
      <c r="AI22" s="189"/>
      <c r="AJ22" s="184"/>
      <c r="AK22" s="189"/>
      <c r="AL22" s="184"/>
      <c r="AM22" s="186"/>
      <c r="AN22" s="187"/>
      <c r="AO22" s="188"/>
      <c r="AP22" s="32">
        <f t="shared" ref="AP22:AQ85" si="3">SUM(L22,S22,Z22,AG22,AN22)</f>
        <v>0</v>
      </c>
      <c r="AQ22" s="60">
        <f t="shared" si="3"/>
        <v>0</v>
      </c>
      <c r="AR22" s="37" t="e">
        <f t="shared" si="0"/>
        <v>#DIV/0!</v>
      </c>
      <c r="AS22" s="40">
        <f t="shared" si="1"/>
        <v>0</v>
      </c>
      <c r="AT22" s="45"/>
      <c r="AU22" s="46"/>
      <c r="AV22" s="40"/>
      <c r="AW22" s="40">
        <v>0</v>
      </c>
    </row>
    <row r="23" spans="1:49" ht="15.75">
      <c r="A23" s="96">
        <v>19</v>
      </c>
      <c r="B23" s="219"/>
      <c r="C23" s="66"/>
      <c r="D23" s="57"/>
      <c r="E23" s="97"/>
      <c r="F23" s="182"/>
      <c r="G23" s="124"/>
      <c r="H23" s="124"/>
      <c r="I23" s="122"/>
      <c r="J23" s="122"/>
      <c r="K23" s="148"/>
      <c r="L23" s="127"/>
      <c r="M23" s="126"/>
      <c r="N23" s="151"/>
      <c r="O23" s="122"/>
      <c r="P23" s="150"/>
      <c r="Q23" s="122"/>
      <c r="R23" s="149"/>
      <c r="S23" s="127"/>
      <c r="T23" s="126"/>
      <c r="U23" s="124"/>
      <c r="V23" s="122"/>
      <c r="W23" s="159"/>
      <c r="X23" s="122"/>
      <c r="Y23" s="149"/>
      <c r="Z23" s="127"/>
      <c r="AA23" s="126"/>
      <c r="AB23" s="189"/>
      <c r="AC23" s="184"/>
      <c r="AD23" s="189"/>
      <c r="AE23" s="184"/>
      <c r="AF23" s="101"/>
      <c r="AG23" s="187"/>
      <c r="AH23" s="188"/>
      <c r="AI23" s="189"/>
      <c r="AJ23" s="184"/>
      <c r="AK23" s="189"/>
      <c r="AL23" s="184"/>
      <c r="AM23" s="186"/>
      <c r="AN23" s="187"/>
      <c r="AO23" s="188"/>
      <c r="AP23" s="32">
        <f t="shared" si="3"/>
        <v>0</v>
      </c>
      <c r="AQ23" s="33">
        <f t="shared" si="3"/>
        <v>0</v>
      </c>
      <c r="AR23" s="37" t="e">
        <f t="shared" si="0"/>
        <v>#DIV/0!</v>
      </c>
      <c r="AS23" s="40">
        <f t="shared" si="1"/>
        <v>0</v>
      </c>
      <c r="AT23" s="45"/>
      <c r="AU23" s="46"/>
      <c r="AV23" s="40"/>
      <c r="AW23" s="40">
        <v>0</v>
      </c>
    </row>
    <row r="24" spans="1:49" ht="16.5" thickBot="1">
      <c r="A24" s="89">
        <v>20</v>
      </c>
      <c r="B24" s="219"/>
      <c r="C24" s="66"/>
      <c r="D24" s="57"/>
      <c r="E24" s="97"/>
      <c r="F24" s="182"/>
      <c r="G24" s="124"/>
      <c r="H24" s="124"/>
      <c r="I24" s="122"/>
      <c r="J24" s="122"/>
      <c r="K24" s="148"/>
      <c r="L24" s="127"/>
      <c r="M24" s="126"/>
      <c r="N24" s="151"/>
      <c r="O24" s="122"/>
      <c r="P24" s="150"/>
      <c r="Q24" s="122"/>
      <c r="R24" s="149"/>
      <c r="S24" s="127"/>
      <c r="T24" s="126"/>
      <c r="U24" s="124"/>
      <c r="V24" s="122"/>
      <c r="W24" s="159"/>
      <c r="X24" s="122"/>
      <c r="Y24" s="149"/>
      <c r="Z24" s="127"/>
      <c r="AA24" s="126"/>
      <c r="AB24" s="189"/>
      <c r="AC24" s="184"/>
      <c r="AD24" s="189"/>
      <c r="AE24" s="184"/>
      <c r="AF24" s="101"/>
      <c r="AG24" s="187"/>
      <c r="AH24" s="188"/>
      <c r="AI24" s="189"/>
      <c r="AJ24" s="184"/>
      <c r="AK24" s="189"/>
      <c r="AL24" s="184"/>
      <c r="AM24" s="186"/>
      <c r="AN24" s="187"/>
      <c r="AO24" s="188"/>
      <c r="AP24" s="32">
        <f t="shared" si="3"/>
        <v>0</v>
      </c>
      <c r="AQ24" s="60">
        <f t="shared" si="3"/>
        <v>0</v>
      </c>
      <c r="AR24" s="37" t="e">
        <f t="shared" si="0"/>
        <v>#DIV/0!</v>
      </c>
      <c r="AS24" s="40">
        <f t="shared" si="1"/>
        <v>0</v>
      </c>
      <c r="AT24" s="45"/>
      <c r="AU24" s="46"/>
      <c r="AV24" s="40"/>
      <c r="AW24" s="40">
        <v>0</v>
      </c>
    </row>
    <row r="25" spans="1:49" ht="16.5" thickBot="1">
      <c r="A25" s="89">
        <v>21</v>
      </c>
      <c r="B25" s="220"/>
      <c r="C25" s="66"/>
      <c r="D25" s="57"/>
      <c r="E25" s="98"/>
      <c r="F25" s="182"/>
      <c r="G25" s="124"/>
      <c r="H25" s="124"/>
      <c r="I25" s="122"/>
      <c r="J25" s="122"/>
      <c r="K25" s="148"/>
      <c r="L25" s="127"/>
      <c r="M25" s="126"/>
      <c r="N25" s="151"/>
      <c r="O25" s="122"/>
      <c r="P25" s="150"/>
      <c r="Q25" s="122"/>
      <c r="R25" s="149"/>
      <c r="S25" s="127"/>
      <c r="T25" s="126"/>
      <c r="U25" s="124"/>
      <c r="V25" s="122"/>
      <c r="W25" s="159"/>
      <c r="X25" s="122"/>
      <c r="Y25" s="149"/>
      <c r="Z25" s="127"/>
      <c r="AA25" s="126"/>
      <c r="AB25" s="189"/>
      <c r="AC25" s="184"/>
      <c r="AD25" s="189"/>
      <c r="AE25" s="184"/>
      <c r="AF25" s="101"/>
      <c r="AG25" s="187"/>
      <c r="AH25" s="188"/>
      <c r="AI25" s="189"/>
      <c r="AJ25" s="184"/>
      <c r="AK25" s="189"/>
      <c r="AL25" s="184"/>
      <c r="AM25" s="186"/>
      <c r="AN25" s="187"/>
      <c r="AO25" s="188"/>
      <c r="AP25" s="32">
        <f t="shared" si="3"/>
        <v>0</v>
      </c>
      <c r="AQ25" s="33">
        <f t="shared" si="3"/>
        <v>0</v>
      </c>
      <c r="AR25" s="37" t="e">
        <f t="shared" si="0"/>
        <v>#DIV/0!</v>
      </c>
      <c r="AS25" s="40">
        <f t="shared" si="1"/>
        <v>0</v>
      </c>
      <c r="AT25" s="45"/>
      <c r="AU25" s="46"/>
      <c r="AV25" s="40"/>
      <c r="AW25" s="40">
        <v>0</v>
      </c>
    </row>
    <row r="26" spans="1:49" ht="16.5" thickBot="1">
      <c r="A26" s="96">
        <v>22</v>
      </c>
      <c r="B26" s="221"/>
      <c r="C26" s="66"/>
      <c r="D26" s="57"/>
      <c r="E26" s="98"/>
      <c r="F26" s="182"/>
      <c r="G26" s="124"/>
      <c r="H26" s="124"/>
      <c r="I26" s="122"/>
      <c r="J26" s="122"/>
      <c r="K26" s="148"/>
      <c r="L26" s="127"/>
      <c r="M26" s="126"/>
      <c r="N26" s="151"/>
      <c r="O26" s="122"/>
      <c r="P26" s="150"/>
      <c r="Q26" s="122"/>
      <c r="R26" s="149"/>
      <c r="S26" s="127"/>
      <c r="T26" s="126"/>
      <c r="U26" s="124"/>
      <c r="V26" s="122"/>
      <c r="W26" s="159"/>
      <c r="X26" s="122"/>
      <c r="Y26" s="149"/>
      <c r="Z26" s="127"/>
      <c r="AA26" s="126"/>
      <c r="AB26" s="189"/>
      <c r="AC26" s="184"/>
      <c r="AD26" s="189"/>
      <c r="AE26" s="184"/>
      <c r="AF26" s="101"/>
      <c r="AG26" s="187"/>
      <c r="AH26" s="188"/>
      <c r="AI26" s="189"/>
      <c r="AJ26" s="184"/>
      <c r="AK26" s="189"/>
      <c r="AL26" s="184"/>
      <c r="AM26" s="186"/>
      <c r="AN26" s="187"/>
      <c r="AO26" s="188"/>
      <c r="AP26" s="32">
        <f t="shared" si="3"/>
        <v>0</v>
      </c>
      <c r="AQ26" s="60">
        <f t="shared" si="3"/>
        <v>0</v>
      </c>
      <c r="AR26" s="37" t="e">
        <f t="shared" si="0"/>
        <v>#DIV/0!</v>
      </c>
      <c r="AS26" s="40">
        <f t="shared" si="1"/>
        <v>0</v>
      </c>
      <c r="AT26" s="45"/>
      <c r="AU26" s="46"/>
      <c r="AV26" s="40"/>
      <c r="AW26" s="40">
        <v>0</v>
      </c>
    </row>
    <row r="27" spans="1:49" ht="15.75">
      <c r="A27" s="89">
        <v>23</v>
      </c>
      <c r="B27" s="221"/>
      <c r="C27" s="66"/>
      <c r="D27" s="57"/>
      <c r="E27" s="98"/>
      <c r="F27" s="129"/>
      <c r="G27" s="124"/>
      <c r="H27" s="124"/>
      <c r="I27" s="122"/>
      <c r="J27" s="122"/>
      <c r="K27" s="148"/>
      <c r="L27" s="127"/>
      <c r="M27" s="126"/>
      <c r="N27" s="151"/>
      <c r="O27" s="122"/>
      <c r="P27" s="150"/>
      <c r="Q27" s="122"/>
      <c r="R27" s="149"/>
      <c r="S27" s="127"/>
      <c r="T27" s="126"/>
      <c r="U27" s="124"/>
      <c r="V27" s="122"/>
      <c r="W27" s="159"/>
      <c r="X27" s="122"/>
      <c r="Y27" s="149"/>
      <c r="Z27" s="127"/>
      <c r="AA27" s="126"/>
      <c r="AB27" s="189"/>
      <c r="AC27" s="184"/>
      <c r="AD27" s="189"/>
      <c r="AE27" s="184"/>
      <c r="AF27" s="101"/>
      <c r="AG27" s="187"/>
      <c r="AH27" s="188"/>
      <c r="AI27" s="189"/>
      <c r="AJ27" s="184"/>
      <c r="AK27" s="189"/>
      <c r="AL27" s="184"/>
      <c r="AM27" s="186"/>
      <c r="AN27" s="187"/>
      <c r="AO27" s="188"/>
      <c r="AP27" s="32">
        <f t="shared" si="3"/>
        <v>0</v>
      </c>
      <c r="AQ27" s="33">
        <f t="shared" si="3"/>
        <v>0</v>
      </c>
      <c r="AR27" s="37" t="e">
        <f t="shared" si="0"/>
        <v>#DIV/0!</v>
      </c>
      <c r="AS27" s="40">
        <f t="shared" si="1"/>
        <v>0</v>
      </c>
      <c r="AT27" s="45"/>
      <c r="AU27" s="46"/>
      <c r="AV27" s="40"/>
      <c r="AW27" s="40">
        <v>0</v>
      </c>
    </row>
    <row r="28" spans="1:49" ht="16.5" thickBot="1">
      <c r="A28" s="89">
        <v>24</v>
      </c>
      <c r="B28" s="221"/>
      <c r="C28" s="66"/>
      <c r="D28" s="57"/>
      <c r="E28" s="98"/>
      <c r="F28" s="129"/>
      <c r="G28" s="124"/>
      <c r="H28" s="124"/>
      <c r="I28" s="122"/>
      <c r="J28" s="122"/>
      <c r="K28" s="148"/>
      <c r="L28" s="127"/>
      <c r="M28" s="126"/>
      <c r="N28" s="151"/>
      <c r="O28" s="122"/>
      <c r="P28" s="150"/>
      <c r="Q28" s="122"/>
      <c r="R28" s="149"/>
      <c r="S28" s="127"/>
      <c r="T28" s="126"/>
      <c r="U28" s="124"/>
      <c r="V28" s="122"/>
      <c r="W28" s="159"/>
      <c r="X28" s="122"/>
      <c r="Y28" s="149"/>
      <c r="Z28" s="127"/>
      <c r="AA28" s="126"/>
      <c r="AB28" s="189"/>
      <c r="AC28" s="184"/>
      <c r="AD28" s="189"/>
      <c r="AE28" s="184"/>
      <c r="AF28" s="101"/>
      <c r="AG28" s="187"/>
      <c r="AH28" s="188"/>
      <c r="AI28" s="189"/>
      <c r="AJ28" s="184"/>
      <c r="AK28" s="189"/>
      <c r="AL28" s="184"/>
      <c r="AM28" s="186"/>
      <c r="AN28" s="187"/>
      <c r="AO28" s="188"/>
      <c r="AP28" s="32">
        <f t="shared" si="3"/>
        <v>0</v>
      </c>
      <c r="AQ28" s="60">
        <f t="shared" si="3"/>
        <v>0</v>
      </c>
      <c r="AR28" s="37" t="e">
        <f t="shared" si="0"/>
        <v>#DIV/0!</v>
      </c>
      <c r="AS28" s="40">
        <f t="shared" si="1"/>
        <v>0</v>
      </c>
      <c r="AT28" s="45"/>
      <c r="AU28" s="46"/>
      <c r="AV28" s="40"/>
      <c r="AW28" s="40">
        <v>0</v>
      </c>
    </row>
    <row r="29" spans="1:49" ht="15.75">
      <c r="A29" s="96">
        <v>25</v>
      </c>
      <c r="B29" s="221"/>
      <c r="C29" s="66"/>
      <c r="D29" s="57"/>
      <c r="E29" s="98"/>
      <c r="F29" s="130"/>
      <c r="G29" s="124"/>
      <c r="H29" s="124"/>
      <c r="I29" s="122"/>
      <c r="J29" s="122"/>
      <c r="K29" s="148"/>
      <c r="L29" s="127"/>
      <c r="M29" s="126"/>
      <c r="N29" s="151"/>
      <c r="O29" s="122"/>
      <c r="P29" s="150"/>
      <c r="Q29" s="122"/>
      <c r="R29" s="149"/>
      <c r="S29" s="127"/>
      <c r="T29" s="126"/>
      <c r="U29" s="124"/>
      <c r="V29" s="122"/>
      <c r="W29" s="159"/>
      <c r="X29" s="122"/>
      <c r="Y29" s="149"/>
      <c r="Z29" s="127"/>
      <c r="AA29" s="126"/>
      <c r="AB29" s="189"/>
      <c r="AC29" s="184"/>
      <c r="AD29" s="189"/>
      <c r="AE29" s="184"/>
      <c r="AF29" s="101"/>
      <c r="AG29" s="187"/>
      <c r="AH29" s="188"/>
      <c r="AI29" s="189"/>
      <c r="AJ29" s="184"/>
      <c r="AK29" s="189"/>
      <c r="AL29" s="184"/>
      <c r="AM29" s="186"/>
      <c r="AN29" s="187"/>
      <c r="AO29" s="188"/>
      <c r="AP29" s="32">
        <f t="shared" si="3"/>
        <v>0</v>
      </c>
      <c r="AQ29" s="33">
        <f t="shared" si="3"/>
        <v>0</v>
      </c>
      <c r="AR29" s="37" t="e">
        <f t="shared" si="0"/>
        <v>#DIV/0!</v>
      </c>
      <c r="AS29" s="40">
        <f t="shared" si="1"/>
        <v>0</v>
      </c>
      <c r="AT29" s="45"/>
      <c r="AU29" s="46"/>
      <c r="AV29" s="40"/>
      <c r="AW29" s="40">
        <v>0</v>
      </c>
    </row>
    <row r="30" spans="1:49" ht="16.5" thickBot="1">
      <c r="A30" s="89">
        <v>26</v>
      </c>
      <c r="B30" s="221"/>
      <c r="C30" s="66"/>
      <c r="D30" s="57"/>
      <c r="E30" s="98"/>
      <c r="F30" s="129"/>
      <c r="G30" s="124"/>
      <c r="H30" s="124"/>
      <c r="I30" s="122"/>
      <c r="J30" s="122"/>
      <c r="K30" s="148"/>
      <c r="L30" s="127"/>
      <c r="M30" s="126"/>
      <c r="N30" s="151"/>
      <c r="O30" s="122"/>
      <c r="P30" s="150"/>
      <c r="Q30" s="122"/>
      <c r="R30" s="149"/>
      <c r="S30" s="127"/>
      <c r="T30" s="126"/>
      <c r="U30" s="124"/>
      <c r="V30" s="122"/>
      <c r="W30" s="151"/>
      <c r="X30" s="122"/>
      <c r="Y30" s="149"/>
      <c r="Z30" s="127"/>
      <c r="AA30" s="126"/>
      <c r="AB30" s="189"/>
      <c r="AC30" s="184"/>
      <c r="AD30" s="189"/>
      <c r="AE30" s="184"/>
      <c r="AF30" s="101"/>
      <c r="AG30" s="187"/>
      <c r="AH30" s="188"/>
      <c r="AI30" s="189"/>
      <c r="AJ30" s="184"/>
      <c r="AK30" s="189"/>
      <c r="AL30" s="184"/>
      <c r="AM30" s="186"/>
      <c r="AN30" s="187"/>
      <c r="AO30" s="188"/>
      <c r="AP30" s="32">
        <f t="shared" si="3"/>
        <v>0</v>
      </c>
      <c r="AQ30" s="60">
        <f t="shared" si="3"/>
        <v>0</v>
      </c>
      <c r="AR30" s="37" t="e">
        <f t="shared" si="0"/>
        <v>#DIV/0!</v>
      </c>
      <c r="AS30" s="40">
        <f t="shared" si="1"/>
        <v>0</v>
      </c>
      <c r="AT30" s="45"/>
      <c r="AU30" s="46"/>
      <c r="AV30" s="40"/>
      <c r="AW30" s="40">
        <v>0</v>
      </c>
    </row>
    <row r="31" spans="1:49" ht="16.5" thickBot="1">
      <c r="A31" s="89">
        <v>27</v>
      </c>
      <c r="B31" s="221"/>
      <c r="C31" s="66"/>
      <c r="D31" s="57"/>
      <c r="E31" s="98"/>
      <c r="F31" s="129"/>
      <c r="G31" s="124"/>
      <c r="H31" s="124"/>
      <c r="I31" s="122"/>
      <c r="J31" s="122"/>
      <c r="K31" s="148"/>
      <c r="L31" s="127"/>
      <c r="M31" s="126"/>
      <c r="N31" s="151"/>
      <c r="O31" s="122"/>
      <c r="P31" s="150"/>
      <c r="Q31" s="122"/>
      <c r="R31" s="149"/>
      <c r="S31" s="127"/>
      <c r="T31" s="126"/>
      <c r="U31" s="124"/>
      <c r="V31" s="122"/>
      <c r="W31" s="151"/>
      <c r="X31" s="122"/>
      <c r="Y31" s="149"/>
      <c r="Z31" s="127"/>
      <c r="AA31" s="126"/>
      <c r="AB31" s="189"/>
      <c r="AC31" s="184"/>
      <c r="AD31" s="189"/>
      <c r="AE31" s="184"/>
      <c r="AF31" s="101"/>
      <c r="AG31" s="187"/>
      <c r="AH31" s="188"/>
      <c r="AI31" s="189"/>
      <c r="AJ31" s="184"/>
      <c r="AK31" s="189"/>
      <c r="AL31" s="184"/>
      <c r="AM31" s="186"/>
      <c r="AN31" s="187"/>
      <c r="AO31" s="188"/>
      <c r="AP31" s="32">
        <f t="shared" si="3"/>
        <v>0</v>
      </c>
      <c r="AQ31" s="33">
        <f t="shared" si="3"/>
        <v>0</v>
      </c>
      <c r="AR31" s="37" t="e">
        <f t="shared" si="0"/>
        <v>#DIV/0!</v>
      </c>
      <c r="AS31" s="40">
        <f t="shared" si="1"/>
        <v>0</v>
      </c>
      <c r="AT31" s="45"/>
      <c r="AU31" s="46"/>
      <c r="AV31" s="40"/>
      <c r="AW31" s="40">
        <v>0</v>
      </c>
    </row>
    <row r="32" spans="1:49" ht="16.5" thickBot="1">
      <c r="A32" s="96">
        <v>28</v>
      </c>
      <c r="B32" s="221"/>
      <c r="C32" s="66"/>
      <c r="D32" s="57"/>
      <c r="E32" s="98"/>
      <c r="F32" s="129"/>
      <c r="G32" s="124"/>
      <c r="H32" s="124"/>
      <c r="I32" s="122"/>
      <c r="J32" s="122"/>
      <c r="K32" s="148"/>
      <c r="L32" s="127"/>
      <c r="M32" s="126"/>
      <c r="N32" s="151"/>
      <c r="O32" s="122"/>
      <c r="P32" s="150"/>
      <c r="Q32" s="122"/>
      <c r="R32" s="149"/>
      <c r="S32" s="127"/>
      <c r="T32" s="126"/>
      <c r="U32" s="124"/>
      <c r="V32" s="122"/>
      <c r="W32" s="151"/>
      <c r="X32" s="122"/>
      <c r="Y32" s="149"/>
      <c r="Z32" s="127"/>
      <c r="AA32" s="126"/>
      <c r="AB32" s="189"/>
      <c r="AC32" s="184"/>
      <c r="AD32" s="189"/>
      <c r="AE32" s="184"/>
      <c r="AF32" s="101"/>
      <c r="AG32" s="187"/>
      <c r="AH32" s="188"/>
      <c r="AI32" s="189"/>
      <c r="AJ32" s="184"/>
      <c r="AK32" s="189"/>
      <c r="AL32" s="184"/>
      <c r="AM32" s="186"/>
      <c r="AN32" s="187"/>
      <c r="AO32" s="188"/>
      <c r="AP32" s="32">
        <f t="shared" si="3"/>
        <v>0</v>
      </c>
      <c r="AQ32" s="60">
        <f t="shared" si="3"/>
        <v>0</v>
      </c>
      <c r="AR32" s="37" t="e">
        <f t="shared" si="0"/>
        <v>#DIV/0!</v>
      </c>
      <c r="AS32" s="40">
        <f t="shared" si="1"/>
        <v>0</v>
      </c>
      <c r="AT32" s="45"/>
      <c r="AU32" s="46"/>
      <c r="AV32" s="40"/>
      <c r="AW32" s="40">
        <v>0</v>
      </c>
    </row>
    <row r="33" spans="1:49" ht="15.75">
      <c r="A33" s="89">
        <v>29</v>
      </c>
      <c r="B33" s="221"/>
      <c r="C33" s="66"/>
      <c r="D33" s="57"/>
      <c r="E33" s="98"/>
      <c r="F33" s="129"/>
      <c r="G33" s="124"/>
      <c r="H33" s="124"/>
      <c r="I33" s="122"/>
      <c r="J33" s="122"/>
      <c r="K33" s="148"/>
      <c r="L33" s="127"/>
      <c r="M33" s="126"/>
      <c r="N33" s="151"/>
      <c r="O33" s="122"/>
      <c r="P33" s="150"/>
      <c r="Q33" s="122"/>
      <c r="R33" s="149"/>
      <c r="S33" s="127"/>
      <c r="T33" s="126"/>
      <c r="U33" s="124"/>
      <c r="V33" s="122"/>
      <c r="W33" s="151"/>
      <c r="X33" s="122"/>
      <c r="Y33" s="149"/>
      <c r="Z33" s="127"/>
      <c r="AA33" s="126"/>
      <c r="AB33" s="189"/>
      <c r="AC33" s="184"/>
      <c r="AD33" s="189"/>
      <c r="AE33" s="184"/>
      <c r="AF33" s="101"/>
      <c r="AG33" s="187"/>
      <c r="AH33" s="188"/>
      <c r="AI33" s="189"/>
      <c r="AJ33" s="184"/>
      <c r="AK33" s="189"/>
      <c r="AL33" s="184"/>
      <c r="AM33" s="186"/>
      <c r="AN33" s="187"/>
      <c r="AO33" s="188"/>
      <c r="AP33" s="32">
        <f t="shared" si="3"/>
        <v>0</v>
      </c>
      <c r="AQ33" s="33">
        <f t="shared" si="3"/>
        <v>0</v>
      </c>
      <c r="AR33" s="37" t="e">
        <f t="shared" si="0"/>
        <v>#DIV/0!</v>
      </c>
      <c r="AS33" s="40">
        <f t="shared" si="1"/>
        <v>0</v>
      </c>
      <c r="AT33" s="45"/>
      <c r="AU33" s="73"/>
      <c r="AV33" s="40"/>
      <c r="AW33" s="40">
        <v>0</v>
      </c>
    </row>
    <row r="34" spans="1:49" ht="16.5" thickBot="1">
      <c r="A34" s="89">
        <v>30</v>
      </c>
      <c r="B34" s="221"/>
      <c r="C34" s="66"/>
      <c r="D34" s="57"/>
      <c r="E34" s="98"/>
      <c r="F34" s="129"/>
      <c r="G34" s="124"/>
      <c r="H34" s="124"/>
      <c r="I34" s="122"/>
      <c r="J34" s="122"/>
      <c r="K34" s="148"/>
      <c r="L34" s="127"/>
      <c r="M34" s="126"/>
      <c r="N34" s="151"/>
      <c r="O34" s="122"/>
      <c r="P34" s="150"/>
      <c r="Q34" s="122"/>
      <c r="R34" s="149"/>
      <c r="S34" s="127"/>
      <c r="T34" s="126"/>
      <c r="U34" s="124"/>
      <c r="V34" s="122"/>
      <c r="W34" s="151"/>
      <c r="X34" s="122"/>
      <c r="Y34" s="149"/>
      <c r="Z34" s="127"/>
      <c r="AA34" s="126"/>
      <c r="AB34" s="189"/>
      <c r="AC34" s="184"/>
      <c r="AD34" s="189"/>
      <c r="AE34" s="184"/>
      <c r="AF34" s="101"/>
      <c r="AG34" s="187"/>
      <c r="AH34" s="188"/>
      <c r="AI34" s="189"/>
      <c r="AJ34" s="184"/>
      <c r="AK34" s="189"/>
      <c r="AL34" s="184"/>
      <c r="AM34" s="186"/>
      <c r="AN34" s="187"/>
      <c r="AO34" s="188"/>
      <c r="AP34" s="32">
        <f t="shared" si="3"/>
        <v>0</v>
      </c>
      <c r="AQ34" s="60">
        <f t="shared" si="3"/>
        <v>0</v>
      </c>
      <c r="AR34" s="37" t="e">
        <f t="shared" si="0"/>
        <v>#DIV/0!</v>
      </c>
      <c r="AS34" s="40">
        <f t="shared" si="1"/>
        <v>0</v>
      </c>
      <c r="AT34" s="45"/>
      <c r="AU34" s="46"/>
      <c r="AV34" s="40"/>
      <c r="AW34" s="40">
        <v>0</v>
      </c>
    </row>
    <row r="35" spans="1:49" ht="15.75">
      <c r="A35" s="96">
        <v>31</v>
      </c>
      <c r="B35" s="221"/>
      <c r="C35" s="66"/>
      <c r="D35" s="57"/>
      <c r="E35" s="98"/>
      <c r="F35" s="129"/>
      <c r="G35" s="124"/>
      <c r="H35" s="124"/>
      <c r="I35" s="122"/>
      <c r="J35" s="122"/>
      <c r="K35" s="148"/>
      <c r="L35" s="127"/>
      <c r="M35" s="126"/>
      <c r="N35" s="151"/>
      <c r="O35" s="122"/>
      <c r="P35" s="150"/>
      <c r="Q35" s="122"/>
      <c r="R35" s="149"/>
      <c r="S35" s="127"/>
      <c r="T35" s="126"/>
      <c r="U35" s="124"/>
      <c r="V35" s="122"/>
      <c r="W35" s="151"/>
      <c r="X35" s="122"/>
      <c r="Y35" s="149"/>
      <c r="Z35" s="127"/>
      <c r="AA35" s="126"/>
      <c r="AB35" s="189"/>
      <c r="AC35" s="184"/>
      <c r="AD35" s="189"/>
      <c r="AE35" s="184"/>
      <c r="AF35" s="101"/>
      <c r="AG35" s="187"/>
      <c r="AH35" s="188"/>
      <c r="AI35" s="189"/>
      <c r="AJ35" s="184"/>
      <c r="AK35" s="189"/>
      <c r="AL35" s="184"/>
      <c r="AM35" s="186"/>
      <c r="AN35" s="187"/>
      <c r="AO35" s="188"/>
      <c r="AP35" s="32">
        <f t="shared" si="3"/>
        <v>0</v>
      </c>
      <c r="AQ35" s="33">
        <f t="shared" si="3"/>
        <v>0</v>
      </c>
      <c r="AR35" s="37" t="e">
        <f t="shared" si="0"/>
        <v>#DIV/0!</v>
      </c>
      <c r="AS35" s="40">
        <f t="shared" si="1"/>
        <v>0</v>
      </c>
      <c r="AT35" s="45"/>
      <c r="AU35" s="46"/>
      <c r="AV35" s="40"/>
      <c r="AW35" s="40">
        <v>0</v>
      </c>
    </row>
    <row r="36" spans="1:49" ht="16.5" thickBot="1">
      <c r="A36" s="89">
        <v>32</v>
      </c>
      <c r="B36" s="221"/>
      <c r="C36" s="66"/>
      <c r="D36" s="57"/>
      <c r="E36" s="98"/>
      <c r="F36" s="129"/>
      <c r="G36" s="124"/>
      <c r="H36" s="124"/>
      <c r="I36" s="122"/>
      <c r="J36" s="122"/>
      <c r="K36" s="148"/>
      <c r="L36" s="127"/>
      <c r="M36" s="126"/>
      <c r="N36" s="151"/>
      <c r="O36" s="122"/>
      <c r="P36" s="150"/>
      <c r="Q36" s="122"/>
      <c r="R36" s="149"/>
      <c r="S36" s="127"/>
      <c r="T36" s="126"/>
      <c r="U36" s="124"/>
      <c r="V36" s="122"/>
      <c r="W36" s="151"/>
      <c r="X36" s="122"/>
      <c r="Y36" s="149"/>
      <c r="Z36" s="127"/>
      <c r="AA36" s="126"/>
      <c r="AB36" s="189"/>
      <c r="AC36" s="184"/>
      <c r="AD36" s="189"/>
      <c r="AE36" s="184"/>
      <c r="AF36" s="101"/>
      <c r="AG36" s="187"/>
      <c r="AH36" s="188"/>
      <c r="AI36" s="189"/>
      <c r="AJ36" s="184"/>
      <c r="AK36" s="189"/>
      <c r="AL36" s="184"/>
      <c r="AM36" s="186"/>
      <c r="AN36" s="187"/>
      <c r="AO36" s="188"/>
      <c r="AP36" s="32">
        <f t="shared" si="3"/>
        <v>0</v>
      </c>
      <c r="AQ36" s="60">
        <f t="shared" si="3"/>
        <v>0</v>
      </c>
      <c r="AR36" s="37" t="e">
        <f t="shared" si="0"/>
        <v>#DIV/0!</v>
      </c>
      <c r="AS36" s="40">
        <f t="shared" si="1"/>
        <v>0</v>
      </c>
      <c r="AT36" s="45"/>
      <c r="AU36" s="46"/>
      <c r="AV36" s="40"/>
      <c r="AW36" s="40">
        <v>0</v>
      </c>
    </row>
    <row r="37" spans="1:49" ht="16.5" thickBot="1">
      <c r="A37" s="89">
        <v>33</v>
      </c>
      <c r="B37" s="221"/>
      <c r="C37" s="66"/>
      <c r="D37" s="57"/>
      <c r="E37" s="98"/>
      <c r="F37" s="129"/>
      <c r="G37" s="124"/>
      <c r="H37" s="124"/>
      <c r="I37" s="122"/>
      <c r="J37" s="122"/>
      <c r="K37" s="148"/>
      <c r="L37" s="127"/>
      <c r="M37" s="126"/>
      <c r="N37" s="151"/>
      <c r="O37" s="122"/>
      <c r="P37" s="150"/>
      <c r="Q37" s="122"/>
      <c r="R37" s="149"/>
      <c r="S37" s="127"/>
      <c r="T37" s="126"/>
      <c r="U37" s="124"/>
      <c r="V37" s="122"/>
      <c r="W37" s="151"/>
      <c r="X37" s="122"/>
      <c r="Y37" s="149"/>
      <c r="Z37" s="127"/>
      <c r="AA37" s="126"/>
      <c r="AB37" s="189"/>
      <c r="AC37" s="184"/>
      <c r="AD37" s="189"/>
      <c r="AE37" s="184"/>
      <c r="AF37" s="101"/>
      <c r="AG37" s="187"/>
      <c r="AH37" s="188"/>
      <c r="AI37" s="189"/>
      <c r="AJ37" s="184"/>
      <c r="AK37" s="189"/>
      <c r="AL37" s="184"/>
      <c r="AM37" s="186"/>
      <c r="AN37" s="187"/>
      <c r="AO37" s="188"/>
      <c r="AP37" s="32">
        <f t="shared" si="3"/>
        <v>0</v>
      </c>
      <c r="AQ37" s="33">
        <f t="shared" si="3"/>
        <v>0</v>
      </c>
      <c r="AR37" s="37" t="e">
        <f t="shared" si="0"/>
        <v>#DIV/0!</v>
      </c>
      <c r="AS37" s="40">
        <f t="shared" ref="AS37:AS68" si="4">AT37</f>
        <v>0</v>
      </c>
      <c r="AT37" s="45"/>
      <c r="AU37" s="46"/>
      <c r="AV37" s="40"/>
      <c r="AW37" s="40">
        <v>0</v>
      </c>
    </row>
    <row r="38" spans="1:49" ht="16.5" thickBot="1">
      <c r="A38" s="96">
        <v>34</v>
      </c>
      <c r="B38" s="221"/>
      <c r="C38" s="66"/>
      <c r="D38" s="57"/>
      <c r="E38" s="98"/>
      <c r="F38" s="130"/>
      <c r="G38" s="124"/>
      <c r="H38" s="124"/>
      <c r="I38" s="122"/>
      <c r="J38" s="122"/>
      <c r="K38" s="148"/>
      <c r="L38" s="127"/>
      <c r="M38" s="126"/>
      <c r="N38" s="151"/>
      <c r="O38" s="122"/>
      <c r="P38" s="150"/>
      <c r="Q38" s="122"/>
      <c r="R38" s="149"/>
      <c r="S38" s="127"/>
      <c r="T38" s="126"/>
      <c r="U38" s="124"/>
      <c r="V38" s="122"/>
      <c r="W38" s="151"/>
      <c r="X38" s="122"/>
      <c r="Y38" s="149"/>
      <c r="Z38" s="127"/>
      <c r="AA38" s="126"/>
      <c r="AB38" s="189"/>
      <c r="AC38" s="184"/>
      <c r="AD38" s="189"/>
      <c r="AE38" s="184"/>
      <c r="AF38" s="101"/>
      <c r="AG38" s="187"/>
      <c r="AH38" s="188"/>
      <c r="AI38" s="189"/>
      <c r="AJ38" s="184"/>
      <c r="AK38" s="189"/>
      <c r="AL38" s="184"/>
      <c r="AM38" s="186"/>
      <c r="AN38" s="187"/>
      <c r="AO38" s="188"/>
      <c r="AP38" s="32">
        <f t="shared" si="3"/>
        <v>0</v>
      </c>
      <c r="AQ38" s="60">
        <f t="shared" si="3"/>
        <v>0</v>
      </c>
      <c r="AR38" s="37" t="e">
        <f t="shared" si="0"/>
        <v>#DIV/0!</v>
      </c>
      <c r="AS38" s="40">
        <f t="shared" si="4"/>
        <v>0</v>
      </c>
      <c r="AT38" s="45"/>
      <c r="AU38" s="46"/>
      <c r="AV38" s="40"/>
      <c r="AW38" s="40">
        <v>0</v>
      </c>
    </row>
    <row r="39" spans="1:49" ht="15.75">
      <c r="A39" s="89">
        <v>35</v>
      </c>
      <c r="B39" s="221"/>
      <c r="C39" s="66"/>
      <c r="D39" s="57"/>
      <c r="E39" s="98"/>
      <c r="F39" s="129"/>
      <c r="G39" s="124"/>
      <c r="H39" s="124"/>
      <c r="I39" s="122"/>
      <c r="J39" s="122"/>
      <c r="K39" s="148"/>
      <c r="L39" s="127"/>
      <c r="M39" s="126"/>
      <c r="N39" s="151"/>
      <c r="O39" s="122"/>
      <c r="P39" s="150"/>
      <c r="Q39" s="122"/>
      <c r="R39" s="149"/>
      <c r="S39" s="127"/>
      <c r="T39" s="126"/>
      <c r="U39" s="124"/>
      <c r="V39" s="122"/>
      <c r="W39" s="151"/>
      <c r="X39" s="122"/>
      <c r="Y39" s="149"/>
      <c r="Z39" s="127"/>
      <c r="AA39" s="126"/>
      <c r="AB39" s="189"/>
      <c r="AC39" s="184"/>
      <c r="AD39" s="189"/>
      <c r="AE39" s="184"/>
      <c r="AF39" s="101"/>
      <c r="AG39" s="187"/>
      <c r="AH39" s="188"/>
      <c r="AI39" s="189"/>
      <c r="AJ39" s="184"/>
      <c r="AK39" s="189"/>
      <c r="AL39" s="184"/>
      <c r="AM39" s="186"/>
      <c r="AN39" s="187"/>
      <c r="AO39" s="188"/>
      <c r="AP39" s="32">
        <f t="shared" si="3"/>
        <v>0</v>
      </c>
      <c r="AQ39" s="33">
        <f t="shared" si="3"/>
        <v>0</v>
      </c>
      <c r="AR39" s="37" t="e">
        <f t="shared" si="0"/>
        <v>#DIV/0!</v>
      </c>
      <c r="AS39" s="40">
        <f t="shared" si="4"/>
        <v>0</v>
      </c>
      <c r="AT39" s="45"/>
      <c r="AU39" s="46"/>
      <c r="AV39" s="40"/>
      <c r="AW39" s="40">
        <v>0</v>
      </c>
    </row>
    <row r="40" spans="1:49" ht="16.5" thickBot="1">
      <c r="A40" s="89">
        <v>36</v>
      </c>
      <c r="B40" s="221"/>
      <c r="C40" s="66"/>
      <c r="D40" s="57"/>
      <c r="E40" s="98"/>
      <c r="F40" s="129"/>
      <c r="G40" s="124"/>
      <c r="H40" s="124"/>
      <c r="I40" s="122"/>
      <c r="J40" s="122"/>
      <c r="K40" s="148"/>
      <c r="L40" s="127"/>
      <c r="M40" s="126"/>
      <c r="N40" s="151"/>
      <c r="O40" s="122"/>
      <c r="P40" s="150"/>
      <c r="Q40" s="122"/>
      <c r="R40" s="149"/>
      <c r="S40" s="127"/>
      <c r="T40" s="126"/>
      <c r="U40" s="124"/>
      <c r="V40" s="122"/>
      <c r="W40" s="151"/>
      <c r="X40" s="122"/>
      <c r="Y40" s="149"/>
      <c r="Z40" s="127"/>
      <c r="AA40" s="126"/>
      <c r="AB40" s="189"/>
      <c r="AC40" s="184"/>
      <c r="AD40" s="189"/>
      <c r="AE40" s="184"/>
      <c r="AF40" s="101"/>
      <c r="AG40" s="187"/>
      <c r="AH40" s="188"/>
      <c r="AI40" s="189"/>
      <c r="AJ40" s="184"/>
      <c r="AK40" s="189"/>
      <c r="AL40" s="184"/>
      <c r="AM40" s="186"/>
      <c r="AN40" s="187"/>
      <c r="AO40" s="188"/>
      <c r="AP40" s="32">
        <f t="shared" si="3"/>
        <v>0</v>
      </c>
      <c r="AQ40" s="60">
        <f t="shared" si="3"/>
        <v>0</v>
      </c>
      <c r="AR40" s="37" t="e">
        <f t="shared" si="0"/>
        <v>#DIV/0!</v>
      </c>
      <c r="AS40" s="40">
        <f t="shared" si="4"/>
        <v>0</v>
      </c>
      <c r="AT40" s="45"/>
      <c r="AU40" s="46"/>
      <c r="AV40" s="40"/>
      <c r="AW40" s="40">
        <v>0</v>
      </c>
    </row>
    <row r="41" spans="1:49" ht="15.75">
      <c r="A41" s="96">
        <v>37</v>
      </c>
      <c r="B41" s="221"/>
      <c r="C41" s="66"/>
      <c r="D41" s="57"/>
      <c r="E41" s="98"/>
      <c r="F41" s="129"/>
      <c r="G41" s="124"/>
      <c r="H41" s="124"/>
      <c r="I41" s="122"/>
      <c r="J41" s="122"/>
      <c r="K41" s="148"/>
      <c r="L41" s="127"/>
      <c r="M41" s="126"/>
      <c r="N41" s="151"/>
      <c r="O41" s="122"/>
      <c r="P41" s="150"/>
      <c r="Q41" s="122"/>
      <c r="R41" s="149"/>
      <c r="S41" s="127"/>
      <c r="T41" s="126"/>
      <c r="U41" s="124"/>
      <c r="V41" s="122"/>
      <c r="W41" s="151"/>
      <c r="X41" s="122"/>
      <c r="Y41" s="149"/>
      <c r="Z41" s="127"/>
      <c r="AA41" s="126"/>
      <c r="AB41" s="189"/>
      <c r="AC41" s="184"/>
      <c r="AD41" s="189"/>
      <c r="AE41" s="184"/>
      <c r="AF41" s="101"/>
      <c r="AG41" s="187"/>
      <c r="AH41" s="188"/>
      <c r="AI41" s="189"/>
      <c r="AJ41" s="184"/>
      <c r="AK41" s="189"/>
      <c r="AL41" s="184"/>
      <c r="AM41" s="186"/>
      <c r="AN41" s="187"/>
      <c r="AO41" s="188"/>
      <c r="AP41" s="32">
        <f t="shared" si="3"/>
        <v>0</v>
      </c>
      <c r="AQ41" s="33">
        <f t="shared" si="3"/>
        <v>0</v>
      </c>
      <c r="AR41" s="37" t="e">
        <f t="shared" si="0"/>
        <v>#DIV/0!</v>
      </c>
      <c r="AS41" s="40">
        <f t="shared" si="4"/>
        <v>0</v>
      </c>
      <c r="AT41" s="45"/>
      <c r="AU41" s="46"/>
      <c r="AV41" s="40"/>
      <c r="AW41" s="40">
        <v>0</v>
      </c>
    </row>
    <row r="42" spans="1:49" ht="16.5" thickBot="1">
      <c r="A42" s="89">
        <v>38</v>
      </c>
      <c r="B42" s="221"/>
      <c r="C42" s="66"/>
      <c r="D42" s="57"/>
      <c r="E42" s="98"/>
      <c r="F42" s="129"/>
      <c r="G42" s="124"/>
      <c r="H42" s="124"/>
      <c r="I42" s="122"/>
      <c r="J42" s="122"/>
      <c r="K42" s="148"/>
      <c r="L42" s="127"/>
      <c r="M42" s="126"/>
      <c r="N42" s="151"/>
      <c r="O42" s="122"/>
      <c r="P42" s="150"/>
      <c r="Q42" s="122"/>
      <c r="R42" s="149"/>
      <c r="S42" s="127"/>
      <c r="T42" s="126"/>
      <c r="U42" s="124"/>
      <c r="V42" s="122"/>
      <c r="W42" s="151"/>
      <c r="X42" s="122"/>
      <c r="Y42" s="149"/>
      <c r="Z42" s="127"/>
      <c r="AA42" s="126"/>
      <c r="AB42" s="189"/>
      <c r="AC42" s="184"/>
      <c r="AD42" s="189"/>
      <c r="AE42" s="184"/>
      <c r="AF42" s="101"/>
      <c r="AG42" s="187"/>
      <c r="AH42" s="188"/>
      <c r="AI42" s="189"/>
      <c r="AJ42" s="184"/>
      <c r="AK42" s="189"/>
      <c r="AL42" s="184"/>
      <c r="AM42" s="186"/>
      <c r="AN42" s="187"/>
      <c r="AO42" s="188"/>
      <c r="AP42" s="32">
        <f t="shared" si="3"/>
        <v>0</v>
      </c>
      <c r="AQ42" s="60">
        <f t="shared" si="3"/>
        <v>0</v>
      </c>
      <c r="AR42" s="37" t="e">
        <f t="shared" si="0"/>
        <v>#DIV/0!</v>
      </c>
      <c r="AS42" s="40">
        <f t="shared" si="4"/>
        <v>0</v>
      </c>
      <c r="AT42" s="45"/>
      <c r="AU42" s="46"/>
      <c r="AV42" s="40"/>
      <c r="AW42" s="40">
        <v>0</v>
      </c>
    </row>
    <row r="43" spans="1:49" ht="16.5" thickBot="1">
      <c r="A43" s="89">
        <v>39</v>
      </c>
      <c r="B43" s="221"/>
      <c r="C43" s="66"/>
      <c r="D43" s="57"/>
      <c r="E43" s="98"/>
      <c r="F43" s="129"/>
      <c r="G43" s="124"/>
      <c r="H43" s="124"/>
      <c r="I43" s="122"/>
      <c r="J43" s="122"/>
      <c r="K43" s="148"/>
      <c r="L43" s="127"/>
      <c r="M43" s="126"/>
      <c r="N43" s="151"/>
      <c r="O43" s="122"/>
      <c r="P43" s="150"/>
      <c r="Q43" s="122"/>
      <c r="R43" s="149"/>
      <c r="S43" s="127"/>
      <c r="T43" s="126"/>
      <c r="U43" s="124"/>
      <c r="V43" s="122"/>
      <c r="W43" s="151"/>
      <c r="X43" s="122"/>
      <c r="Y43" s="149"/>
      <c r="Z43" s="127"/>
      <c r="AA43" s="126"/>
      <c r="AB43" s="189"/>
      <c r="AC43" s="184"/>
      <c r="AD43" s="189"/>
      <c r="AE43" s="184"/>
      <c r="AF43" s="101"/>
      <c r="AG43" s="187"/>
      <c r="AH43" s="188"/>
      <c r="AI43" s="189"/>
      <c r="AJ43" s="184"/>
      <c r="AK43" s="189"/>
      <c r="AL43" s="184"/>
      <c r="AM43" s="186"/>
      <c r="AN43" s="187"/>
      <c r="AO43" s="188"/>
      <c r="AP43" s="32">
        <f t="shared" si="3"/>
        <v>0</v>
      </c>
      <c r="AQ43" s="33">
        <f t="shared" si="3"/>
        <v>0</v>
      </c>
      <c r="AR43" s="37" t="e">
        <f t="shared" si="0"/>
        <v>#DIV/0!</v>
      </c>
      <c r="AS43" s="40">
        <f t="shared" si="4"/>
        <v>0</v>
      </c>
      <c r="AT43" s="45"/>
      <c r="AU43" s="46"/>
      <c r="AV43" s="40"/>
      <c r="AW43" s="40">
        <v>0</v>
      </c>
    </row>
    <row r="44" spans="1:49" ht="16.5" thickBot="1">
      <c r="A44" s="96">
        <v>40</v>
      </c>
      <c r="B44" s="221"/>
      <c r="C44" s="66"/>
      <c r="D44" s="57"/>
      <c r="E44" s="98"/>
      <c r="F44" s="182"/>
      <c r="G44" s="124"/>
      <c r="H44" s="124"/>
      <c r="I44" s="122"/>
      <c r="J44" s="122"/>
      <c r="K44" s="148"/>
      <c r="L44" s="127"/>
      <c r="M44" s="126"/>
      <c r="N44" s="151"/>
      <c r="O44" s="122"/>
      <c r="P44" s="150"/>
      <c r="Q44" s="122"/>
      <c r="R44" s="149"/>
      <c r="S44" s="127"/>
      <c r="T44" s="126"/>
      <c r="U44" s="124"/>
      <c r="V44" s="122"/>
      <c r="W44" s="151"/>
      <c r="X44" s="122"/>
      <c r="Y44" s="149"/>
      <c r="Z44" s="127"/>
      <c r="AA44" s="126"/>
      <c r="AB44" s="189"/>
      <c r="AC44" s="184"/>
      <c r="AD44" s="189"/>
      <c r="AE44" s="184"/>
      <c r="AF44" s="101"/>
      <c r="AG44" s="187"/>
      <c r="AH44" s="188"/>
      <c r="AI44" s="189"/>
      <c r="AJ44" s="184"/>
      <c r="AK44" s="189"/>
      <c r="AL44" s="184"/>
      <c r="AM44" s="186"/>
      <c r="AN44" s="187"/>
      <c r="AO44" s="188"/>
      <c r="AP44" s="32">
        <f t="shared" si="3"/>
        <v>0</v>
      </c>
      <c r="AQ44" s="60">
        <f t="shared" si="3"/>
        <v>0</v>
      </c>
      <c r="AR44" s="37" t="e">
        <f t="shared" si="0"/>
        <v>#DIV/0!</v>
      </c>
      <c r="AS44" s="40">
        <f t="shared" si="4"/>
        <v>0</v>
      </c>
      <c r="AT44" s="45"/>
      <c r="AU44" s="46"/>
      <c r="AV44" s="40"/>
      <c r="AW44" s="40">
        <v>0</v>
      </c>
    </row>
    <row r="45" spans="1:49" ht="15.75">
      <c r="A45" s="89">
        <v>41</v>
      </c>
      <c r="B45" s="363"/>
      <c r="C45" s="66"/>
      <c r="D45" s="57"/>
      <c r="E45" s="98"/>
      <c r="F45" s="129"/>
      <c r="G45" s="124"/>
      <c r="H45" s="124"/>
      <c r="I45" s="122"/>
      <c r="J45" s="122"/>
      <c r="K45" s="148"/>
      <c r="L45" s="127"/>
      <c r="M45" s="126"/>
      <c r="N45" s="151"/>
      <c r="O45" s="122"/>
      <c r="P45" s="150"/>
      <c r="Q45" s="122"/>
      <c r="R45" s="149"/>
      <c r="S45" s="127"/>
      <c r="T45" s="126"/>
      <c r="U45" s="124"/>
      <c r="V45" s="122"/>
      <c r="W45" s="151"/>
      <c r="X45" s="122"/>
      <c r="Y45" s="149"/>
      <c r="Z45" s="127"/>
      <c r="AA45" s="126"/>
      <c r="AB45" s="189"/>
      <c r="AC45" s="184"/>
      <c r="AD45" s="189"/>
      <c r="AE45" s="184"/>
      <c r="AF45" s="101"/>
      <c r="AG45" s="187"/>
      <c r="AH45" s="188"/>
      <c r="AI45" s="189"/>
      <c r="AJ45" s="184"/>
      <c r="AK45" s="189"/>
      <c r="AL45" s="184"/>
      <c r="AM45" s="186"/>
      <c r="AN45" s="187"/>
      <c r="AO45" s="188"/>
      <c r="AP45" s="32">
        <f t="shared" si="3"/>
        <v>0</v>
      </c>
      <c r="AQ45" s="33">
        <f t="shared" si="3"/>
        <v>0</v>
      </c>
      <c r="AR45" s="37" t="e">
        <f t="shared" si="0"/>
        <v>#DIV/0!</v>
      </c>
      <c r="AS45" s="40">
        <f t="shared" si="4"/>
        <v>0</v>
      </c>
      <c r="AT45" s="45"/>
      <c r="AU45" s="46"/>
      <c r="AV45" s="40"/>
      <c r="AW45" s="40">
        <v>0</v>
      </c>
    </row>
    <row r="46" spans="1:49" ht="16.5" thickBot="1">
      <c r="A46" s="89">
        <v>42</v>
      </c>
      <c r="B46" s="362"/>
      <c r="C46" s="66"/>
      <c r="D46" s="57"/>
      <c r="E46" s="98"/>
      <c r="F46" s="130"/>
      <c r="G46" s="124"/>
      <c r="H46" s="124"/>
      <c r="I46" s="122"/>
      <c r="J46" s="122"/>
      <c r="K46" s="148"/>
      <c r="L46" s="127"/>
      <c r="M46" s="126"/>
      <c r="N46" s="151"/>
      <c r="O46" s="122"/>
      <c r="P46" s="150"/>
      <c r="Q46" s="122"/>
      <c r="R46" s="149"/>
      <c r="S46" s="127"/>
      <c r="T46" s="126"/>
      <c r="U46" s="124"/>
      <c r="V46" s="122"/>
      <c r="W46" s="151"/>
      <c r="X46" s="122"/>
      <c r="Y46" s="149"/>
      <c r="Z46" s="127"/>
      <c r="AA46" s="126"/>
      <c r="AB46" s="189"/>
      <c r="AC46" s="184"/>
      <c r="AD46" s="189"/>
      <c r="AE46" s="184"/>
      <c r="AF46" s="101"/>
      <c r="AG46" s="187"/>
      <c r="AH46" s="188"/>
      <c r="AI46" s="189"/>
      <c r="AJ46" s="184"/>
      <c r="AK46" s="189"/>
      <c r="AL46" s="184"/>
      <c r="AM46" s="186"/>
      <c r="AN46" s="187"/>
      <c r="AO46" s="188"/>
      <c r="AP46" s="32">
        <f t="shared" si="3"/>
        <v>0</v>
      </c>
      <c r="AQ46" s="60">
        <f t="shared" si="3"/>
        <v>0</v>
      </c>
      <c r="AR46" s="37" t="e">
        <f t="shared" si="0"/>
        <v>#DIV/0!</v>
      </c>
      <c r="AS46" s="40">
        <f t="shared" si="4"/>
        <v>0</v>
      </c>
      <c r="AT46" s="45"/>
      <c r="AU46" s="46"/>
      <c r="AV46" s="40"/>
      <c r="AW46" s="40">
        <v>0</v>
      </c>
    </row>
    <row r="47" spans="1:49" ht="15.75">
      <c r="A47" s="96">
        <v>43</v>
      </c>
      <c r="B47" s="362"/>
      <c r="C47" s="66"/>
      <c r="D47" s="57"/>
      <c r="E47" s="98"/>
      <c r="F47" s="130"/>
      <c r="G47" s="124"/>
      <c r="H47" s="124"/>
      <c r="I47" s="122"/>
      <c r="J47" s="122"/>
      <c r="K47" s="148"/>
      <c r="L47" s="127"/>
      <c r="M47" s="126"/>
      <c r="N47" s="151"/>
      <c r="O47" s="122"/>
      <c r="P47" s="150"/>
      <c r="Q47" s="122"/>
      <c r="R47" s="149"/>
      <c r="S47" s="127"/>
      <c r="T47" s="126"/>
      <c r="U47" s="124"/>
      <c r="V47" s="122"/>
      <c r="W47" s="151"/>
      <c r="X47" s="122"/>
      <c r="Y47" s="149"/>
      <c r="Z47" s="127"/>
      <c r="AA47" s="126"/>
      <c r="AB47" s="189"/>
      <c r="AC47" s="184"/>
      <c r="AD47" s="189"/>
      <c r="AE47" s="184"/>
      <c r="AF47" s="101"/>
      <c r="AG47" s="187"/>
      <c r="AH47" s="188"/>
      <c r="AI47" s="189"/>
      <c r="AJ47" s="184"/>
      <c r="AK47" s="189"/>
      <c r="AL47" s="184"/>
      <c r="AM47" s="186"/>
      <c r="AN47" s="187"/>
      <c r="AO47" s="188"/>
      <c r="AP47" s="32">
        <f t="shared" si="3"/>
        <v>0</v>
      </c>
      <c r="AQ47" s="33">
        <f t="shared" si="3"/>
        <v>0</v>
      </c>
      <c r="AR47" s="37" t="e">
        <f t="shared" si="0"/>
        <v>#DIV/0!</v>
      </c>
      <c r="AS47" s="40">
        <f t="shared" si="4"/>
        <v>0</v>
      </c>
      <c r="AT47" s="45"/>
      <c r="AU47" s="46"/>
      <c r="AV47" s="40"/>
      <c r="AW47" s="40">
        <v>0</v>
      </c>
    </row>
    <row r="48" spans="1:49" ht="16.5" thickBot="1">
      <c r="A48" s="89">
        <v>44</v>
      </c>
      <c r="B48" s="362"/>
      <c r="C48" s="66"/>
      <c r="D48" s="57"/>
      <c r="E48" s="98"/>
      <c r="F48" s="130"/>
      <c r="G48" s="124"/>
      <c r="H48" s="124"/>
      <c r="I48" s="122"/>
      <c r="J48" s="122"/>
      <c r="K48" s="148"/>
      <c r="L48" s="127"/>
      <c r="M48" s="126"/>
      <c r="N48" s="151"/>
      <c r="O48" s="122"/>
      <c r="P48" s="150"/>
      <c r="Q48" s="122"/>
      <c r="R48" s="149"/>
      <c r="S48" s="127"/>
      <c r="T48" s="126"/>
      <c r="U48" s="124"/>
      <c r="V48" s="122"/>
      <c r="W48" s="151"/>
      <c r="X48" s="122"/>
      <c r="Y48" s="149"/>
      <c r="Z48" s="127"/>
      <c r="AA48" s="126"/>
      <c r="AB48" s="189"/>
      <c r="AC48" s="184"/>
      <c r="AD48" s="189"/>
      <c r="AE48" s="184"/>
      <c r="AF48" s="101"/>
      <c r="AG48" s="187"/>
      <c r="AH48" s="188"/>
      <c r="AI48" s="189"/>
      <c r="AJ48" s="184"/>
      <c r="AK48" s="189"/>
      <c r="AL48" s="184"/>
      <c r="AM48" s="186"/>
      <c r="AN48" s="187"/>
      <c r="AO48" s="188"/>
      <c r="AP48" s="32">
        <f t="shared" si="3"/>
        <v>0</v>
      </c>
      <c r="AQ48" s="60">
        <f t="shared" si="3"/>
        <v>0</v>
      </c>
      <c r="AR48" s="37" t="e">
        <f t="shared" si="0"/>
        <v>#DIV/0!</v>
      </c>
      <c r="AS48" s="40">
        <f t="shared" si="4"/>
        <v>0</v>
      </c>
      <c r="AT48" s="45"/>
      <c r="AU48" s="46"/>
      <c r="AV48" s="40"/>
      <c r="AW48" s="40">
        <v>0</v>
      </c>
    </row>
    <row r="49" spans="1:49" ht="16.5" thickBot="1">
      <c r="A49" s="89">
        <v>45</v>
      </c>
      <c r="B49" s="221"/>
      <c r="C49" s="66"/>
      <c r="D49" s="57"/>
      <c r="E49" s="98"/>
      <c r="F49" s="130"/>
      <c r="G49" s="124"/>
      <c r="H49" s="124"/>
      <c r="I49" s="122"/>
      <c r="J49" s="122"/>
      <c r="K49" s="148"/>
      <c r="L49" s="127"/>
      <c r="M49" s="126"/>
      <c r="N49" s="151"/>
      <c r="O49" s="122"/>
      <c r="P49" s="150"/>
      <c r="Q49" s="122"/>
      <c r="R49" s="149"/>
      <c r="S49" s="127"/>
      <c r="T49" s="126"/>
      <c r="U49" s="124"/>
      <c r="V49" s="122"/>
      <c r="W49" s="151"/>
      <c r="X49" s="122"/>
      <c r="Y49" s="149"/>
      <c r="Z49" s="127"/>
      <c r="AA49" s="126"/>
      <c r="AB49" s="189"/>
      <c r="AC49" s="184"/>
      <c r="AD49" s="189"/>
      <c r="AE49" s="184"/>
      <c r="AF49" s="101"/>
      <c r="AG49" s="187"/>
      <c r="AH49" s="188"/>
      <c r="AI49" s="189"/>
      <c r="AJ49" s="184"/>
      <c r="AK49" s="189"/>
      <c r="AL49" s="184"/>
      <c r="AM49" s="186"/>
      <c r="AN49" s="187"/>
      <c r="AO49" s="188"/>
      <c r="AP49" s="32">
        <f t="shared" si="3"/>
        <v>0</v>
      </c>
      <c r="AQ49" s="33">
        <f t="shared" si="3"/>
        <v>0</v>
      </c>
      <c r="AR49" s="37" t="e">
        <f t="shared" si="0"/>
        <v>#DIV/0!</v>
      </c>
      <c r="AS49" s="40">
        <f t="shared" si="4"/>
        <v>0</v>
      </c>
      <c r="AT49" s="45"/>
      <c r="AU49" s="46"/>
      <c r="AV49" s="40"/>
      <c r="AW49" s="40">
        <v>0</v>
      </c>
    </row>
    <row r="50" spans="1:49" ht="16.5" thickBot="1">
      <c r="A50" s="96">
        <v>46</v>
      </c>
      <c r="B50" s="221"/>
      <c r="C50" s="66"/>
      <c r="D50" s="57"/>
      <c r="E50" s="98"/>
      <c r="F50" s="130"/>
      <c r="G50" s="124"/>
      <c r="H50" s="124"/>
      <c r="I50" s="122"/>
      <c r="J50" s="122"/>
      <c r="K50" s="148"/>
      <c r="L50" s="127"/>
      <c r="M50" s="126"/>
      <c r="N50" s="151"/>
      <c r="O50" s="122"/>
      <c r="P50" s="150"/>
      <c r="Q50" s="122"/>
      <c r="R50" s="149"/>
      <c r="S50" s="127"/>
      <c r="T50" s="126"/>
      <c r="U50" s="124"/>
      <c r="V50" s="122"/>
      <c r="W50" s="151"/>
      <c r="X50" s="122"/>
      <c r="Y50" s="149"/>
      <c r="Z50" s="127"/>
      <c r="AA50" s="126"/>
      <c r="AB50" s="189"/>
      <c r="AC50" s="184"/>
      <c r="AD50" s="189"/>
      <c r="AE50" s="184"/>
      <c r="AF50" s="101"/>
      <c r="AG50" s="187"/>
      <c r="AH50" s="188"/>
      <c r="AI50" s="189"/>
      <c r="AJ50" s="184"/>
      <c r="AK50" s="189"/>
      <c r="AL50" s="184"/>
      <c r="AM50" s="186"/>
      <c r="AN50" s="187"/>
      <c r="AO50" s="188"/>
      <c r="AP50" s="32">
        <f t="shared" si="3"/>
        <v>0</v>
      </c>
      <c r="AQ50" s="60">
        <f t="shared" si="3"/>
        <v>0</v>
      </c>
      <c r="AR50" s="37" t="e">
        <f t="shared" si="0"/>
        <v>#DIV/0!</v>
      </c>
      <c r="AS50" s="40">
        <f t="shared" si="4"/>
        <v>0</v>
      </c>
      <c r="AT50" s="45"/>
      <c r="AU50" s="46"/>
      <c r="AV50" s="40"/>
      <c r="AW50" s="40">
        <v>0</v>
      </c>
    </row>
    <row r="51" spans="1:49" ht="15.75">
      <c r="A51" s="89">
        <v>47</v>
      </c>
      <c r="B51" s="221"/>
      <c r="C51" s="66"/>
      <c r="D51" s="57"/>
      <c r="E51" s="98"/>
      <c r="F51" s="130"/>
      <c r="G51" s="124"/>
      <c r="H51" s="124"/>
      <c r="I51" s="122"/>
      <c r="J51" s="122"/>
      <c r="K51" s="148"/>
      <c r="L51" s="127"/>
      <c r="M51" s="126"/>
      <c r="N51" s="151"/>
      <c r="O51" s="122"/>
      <c r="P51" s="150"/>
      <c r="Q51" s="122"/>
      <c r="R51" s="149"/>
      <c r="S51" s="127"/>
      <c r="T51" s="126"/>
      <c r="U51" s="124"/>
      <c r="V51" s="122"/>
      <c r="W51" s="151"/>
      <c r="X51" s="122"/>
      <c r="Y51" s="149"/>
      <c r="Z51" s="127"/>
      <c r="AA51" s="126"/>
      <c r="AB51" s="189"/>
      <c r="AC51" s="184"/>
      <c r="AD51" s="189"/>
      <c r="AE51" s="184"/>
      <c r="AF51" s="101"/>
      <c r="AG51" s="187"/>
      <c r="AH51" s="188"/>
      <c r="AI51" s="189"/>
      <c r="AJ51" s="184"/>
      <c r="AK51" s="189"/>
      <c r="AL51" s="184"/>
      <c r="AM51" s="186"/>
      <c r="AN51" s="187"/>
      <c r="AO51" s="188"/>
      <c r="AP51" s="32">
        <f t="shared" si="3"/>
        <v>0</v>
      </c>
      <c r="AQ51" s="33">
        <f t="shared" si="3"/>
        <v>0</v>
      </c>
      <c r="AR51" s="37" t="e">
        <f t="shared" si="0"/>
        <v>#DIV/0!</v>
      </c>
      <c r="AS51" s="40">
        <f t="shared" si="4"/>
        <v>0</v>
      </c>
      <c r="AT51" s="45"/>
      <c r="AU51" s="46"/>
      <c r="AV51" s="40"/>
      <c r="AW51" s="40">
        <v>0</v>
      </c>
    </row>
    <row r="52" spans="1:49" ht="16.5" thickBot="1">
      <c r="A52" s="89">
        <v>48</v>
      </c>
      <c r="B52" s="362"/>
      <c r="C52" s="66"/>
      <c r="D52" s="57"/>
      <c r="E52" s="98"/>
      <c r="F52" s="130"/>
      <c r="G52" s="124"/>
      <c r="H52" s="124"/>
      <c r="I52" s="122"/>
      <c r="J52" s="122"/>
      <c r="K52" s="148"/>
      <c r="L52" s="127"/>
      <c r="M52" s="126"/>
      <c r="N52" s="151"/>
      <c r="O52" s="122"/>
      <c r="P52" s="150"/>
      <c r="Q52" s="122"/>
      <c r="R52" s="149"/>
      <c r="S52" s="127"/>
      <c r="T52" s="126"/>
      <c r="U52" s="124"/>
      <c r="V52" s="122"/>
      <c r="W52" s="151"/>
      <c r="X52" s="122"/>
      <c r="Y52" s="149"/>
      <c r="Z52" s="127"/>
      <c r="AA52" s="126"/>
      <c r="AB52" s="189"/>
      <c r="AC52" s="184"/>
      <c r="AD52" s="189"/>
      <c r="AE52" s="184"/>
      <c r="AF52" s="101"/>
      <c r="AG52" s="187"/>
      <c r="AH52" s="188"/>
      <c r="AI52" s="189"/>
      <c r="AJ52" s="184"/>
      <c r="AK52" s="189"/>
      <c r="AL52" s="184"/>
      <c r="AM52" s="186"/>
      <c r="AN52" s="187"/>
      <c r="AO52" s="188"/>
      <c r="AP52" s="32">
        <f t="shared" si="3"/>
        <v>0</v>
      </c>
      <c r="AQ52" s="60">
        <f t="shared" si="3"/>
        <v>0</v>
      </c>
      <c r="AR52" s="37" t="e">
        <f t="shared" si="0"/>
        <v>#DIV/0!</v>
      </c>
      <c r="AS52" s="40">
        <f t="shared" si="4"/>
        <v>0</v>
      </c>
      <c r="AT52" s="45"/>
      <c r="AU52" s="46"/>
      <c r="AV52" s="40"/>
      <c r="AW52" s="40">
        <v>0</v>
      </c>
    </row>
    <row r="53" spans="1:49" ht="15.75">
      <c r="A53" s="96">
        <v>49</v>
      </c>
      <c r="B53" s="221"/>
      <c r="C53" s="66"/>
      <c r="D53" s="57"/>
      <c r="E53" s="98"/>
      <c r="F53" s="130"/>
      <c r="G53" s="124"/>
      <c r="H53" s="124"/>
      <c r="I53" s="122"/>
      <c r="J53" s="122"/>
      <c r="K53" s="148"/>
      <c r="L53" s="127"/>
      <c r="M53" s="126"/>
      <c r="N53" s="151"/>
      <c r="O53" s="122"/>
      <c r="P53" s="150"/>
      <c r="Q53" s="122"/>
      <c r="R53" s="149"/>
      <c r="S53" s="127"/>
      <c r="T53" s="126"/>
      <c r="U53" s="124"/>
      <c r="V53" s="122"/>
      <c r="W53" s="151"/>
      <c r="X53" s="122"/>
      <c r="Y53" s="149"/>
      <c r="Z53" s="127"/>
      <c r="AA53" s="126"/>
      <c r="AB53" s="189"/>
      <c r="AC53" s="184"/>
      <c r="AD53" s="189"/>
      <c r="AE53" s="184"/>
      <c r="AF53" s="101"/>
      <c r="AG53" s="187"/>
      <c r="AH53" s="188"/>
      <c r="AI53" s="189"/>
      <c r="AJ53" s="184"/>
      <c r="AK53" s="189"/>
      <c r="AL53" s="184"/>
      <c r="AM53" s="186"/>
      <c r="AN53" s="187"/>
      <c r="AO53" s="188"/>
      <c r="AP53" s="32">
        <f t="shared" si="3"/>
        <v>0</v>
      </c>
      <c r="AQ53" s="33">
        <f t="shared" si="3"/>
        <v>0</v>
      </c>
      <c r="AR53" s="37" t="e">
        <f t="shared" si="0"/>
        <v>#DIV/0!</v>
      </c>
      <c r="AS53" s="40">
        <f t="shared" si="4"/>
        <v>0</v>
      </c>
      <c r="AT53" s="45"/>
      <c r="AU53" s="46"/>
      <c r="AV53" s="40"/>
      <c r="AW53" s="40">
        <v>0</v>
      </c>
    </row>
    <row r="54" spans="1:49" ht="16.5" thickBot="1">
      <c r="A54" s="89">
        <v>50</v>
      </c>
      <c r="B54" s="221"/>
      <c r="C54" s="66"/>
      <c r="D54" s="57"/>
      <c r="E54" s="98"/>
      <c r="F54" s="130"/>
      <c r="G54" s="124"/>
      <c r="H54" s="124"/>
      <c r="I54" s="122"/>
      <c r="J54" s="122"/>
      <c r="K54" s="148"/>
      <c r="L54" s="127"/>
      <c r="M54" s="126"/>
      <c r="N54" s="151"/>
      <c r="O54" s="122"/>
      <c r="P54" s="150"/>
      <c r="Q54" s="122"/>
      <c r="R54" s="149"/>
      <c r="S54" s="127"/>
      <c r="T54" s="126"/>
      <c r="U54" s="124"/>
      <c r="V54" s="122"/>
      <c r="W54" s="151"/>
      <c r="X54" s="122"/>
      <c r="Y54" s="149"/>
      <c r="Z54" s="127"/>
      <c r="AA54" s="126"/>
      <c r="AB54" s="189"/>
      <c r="AC54" s="184"/>
      <c r="AD54" s="189"/>
      <c r="AE54" s="184"/>
      <c r="AF54" s="101"/>
      <c r="AG54" s="187"/>
      <c r="AH54" s="188"/>
      <c r="AI54" s="189"/>
      <c r="AJ54" s="184"/>
      <c r="AK54" s="189"/>
      <c r="AL54" s="184"/>
      <c r="AM54" s="186"/>
      <c r="AN54" s="187"/>
      <c r="AO54" s="188"/>
      <c r="AP54" s="32">
        <f t="shared" si="3"/>
        <v>0</v>
      </c>
      <c r="AQ54" s="60">
        <f t="shared" si="3"/>
        <v>0</v>
      </c>
      <c r="AR54" s="37" t="e">
        <f t="shared" si="0"/>
        <v>#DIV/0!</v>
      </c>
      <c r="AS54" s="40">
        <f t="shared" si="4"/>
        <v>0</v>
      </c>
      <c r="AT54" s="45"/>
      <c r="AU54" s="46"/>
      <c r="AV54" s="40"/>
      <c r="AW54" s="40">
        <v>0</v>
      </c>
    </row>
    <row r="55" spans="1:49" ht="16.5" thickBot="1">
      <c r="A55" s="89">
        <v>51</v>
      </c>
      <c r="B55" s="221"/>
      <c r="C55" s="85"/>
      <c r="D55" s="84"/>
      <c r="E55" s="98"/>
      <c r="F55" s="130"/>
      <c r="G55" s="124"/>
      <c r="H55" s="124"/>
      <c r="I55" s="122"/>
      <c r="J55" s="122"/>
      <c r="K55" s="148"/>
      <c r="L55" s="127"/>
      <c r="M55" s="126"/>
      <c r="N55" s="151"/>
      <c r="O55" s="122"/>
      <c r="P55" s="150"/>
      <c r="Q55" s="122"/>
      <c r="R55" s="149"/>
      <c r="S55" s="127"/>
      <c r="T55" s="126"/>
      <c r="U55" s="124"/>
      <c r="V55" s="122"/>
      <c r="W55" s="151"/>
      <c r="X55" s="122"/>
      <c r="Y55" s="149"/>
      <c r="Z55" s="127"/>
      <c r="AA55" s="126"/>
      <c r="AB55" s="189"/>
      <c r="AC55" s="184"/>
      <c r="AD55" s="189"/>
      <c r="AE55" s="184"/>
      <c r="AF55" s="101"/>
      <c r="AG55" s="187"/>
      <c r="AH55" s="188"/>
      <c r="AI55" s="189"/>
      <c r="AJ55" s="184"/>
      <c r="AK55" s="189"/>
      <c r="AL55" s="184"/>
      <c r="AM55" s="186"/>
      <c r="AN55" s="187"/>
      <c r="AO55" s="188"/>
      <c r="AP55" s="32">
        <f t="shared" si="3"/>
        <v>0</v>
      </c>
      <c r="AQ55" s="33">
        <f t="shared" si="3"/>
        <v>0</v>
      </c>
      <c r="AR55" s="37" t="e">
        <f t="shared" si="0"/>
        <v>#DIV/0!</v>
      </c>
      <c r="AS55" s="40">
        <f t="shared" si="4"/>
        <v>0</v>
      </c>
      <c r="AT55" s="45"/>
      <c r="AU55" s="46"/>
      <c r="AV55" s="40"/>
      <c r="AW55" s="40">
        <v>0</v>
      </c>
    </row>
    <row r="56" spans="1:49" ht="16.5" thickBot="1">
      <c r="A56" s="96">
        <v>52</v>
      </c>
      <c r="B56" s="221"/>
      <c r="C56" s="66"/>
      <c r="D56" s="57"/>
      <c r="E56" s="98"/>
      <c r="F56" s="130"/>
      <c r="G56" s="124"/>
      <c r="H56" s="124"/>
      <c r="I56" s="122"/>
      <c r="J56" s="122"/>
      <c r="K56" s="148"/>
      <c r="L56" s="127"/>
      <c r="M56" s="126"/>
      <c r="N56" s="151"/>
      <c r="O56" s="122"/>
      <c r="P56" s="150"/>
      <c r="Q56" s="122"/>
      <c r="R56" s="149"/>
      <c r="S56" s="127"/>
      <c r="T56" s="126"/>
      <c r="U56" s="124"/>
      <c r="V56" s="122"/>
      <c r="W56" s="151"/>
      <c r="X56" s="122"/>
      <c r="Y56" s="149"/>
      <c r="Z56" s="127"/>
      <c r="AA56" s="126"/>
      <c r="AB56" s="189"/>
      <c r="AC56" s="184"/>
      <c r="AD56" s="189"/>
      <c r="AE56" s="184"/>
      <c r="AF56" s="101"/>
      <c r="AG56" s="187"/>
      <c r="AH56" s="188"/>
      <c r="AI56" s="189"/>
      <c r="AJ56" s="184"/>
      <c r="AK56" s="189"/>
      <c r="AL56" s="184"/>
      <c r="AM56" s="186"/>
      <c r="AN56" s="187"/>
      <c r="AO56" s="188"/>
      <c r="AP56" s="32">
        <f t="shared" si="3"/>
        <v>0</v>
      </c>
      <c r="AQ56" s="60">
        <f t="shared" si="3"/>
        <v>0</v>
      </c>
      <c r="AR56" s="37" t="e">
        <f t="shared" si="0"/>
        <v>#DIV/0!</v>
      </c>
      <c r="AS56" s="40">
        <f t="shared" si="4"/>
        <v>0</v>
      </c>
      <c r="AT56" s="45"/>
      <c r="AU56" s="46"/>
      <c r="AV56" s="40"/>
      <c r="AW56" s="40">
        <v>0</v>
      </c>
    </row>
    <row r="57" spans="1:49" ht="15.75">
      <c r="A57" s="89">
        <v>53</v>
      </c>
      <c r="B57" s="221"/>
      <c r="C57" s="66"/>
      <c r="D57" s="57"/>
      <c r="E57" s="98"/>
      <c r="F57" s="130"/>
      <c r="G57" s="124"/>
      <c r="H57" s="124"/>
      <c r="I57" s="122"/>
      <c r="J57" s="122"/>
      <c r="K57" s="148"/>
      <c r="L57" s="127"/>
      <c r="M57" s="126"/>
      <c r="N57" s="151"/>
      <c r="O57" s="122"/>
      <c r="P57" s="150"/>
      <c r="Q57" s="122"/>
      <c r="R57" s="149"/>
      <c r="S57" s="127"/>
      <c r="T57" s="126"/>
      <c r="U57" s="124"/>
      <c r="V57" s="122"/>
      <c r="W57" s="151"/>
      <c r="X57" s="122"/>
      <c r="Y57" s="149"/>
      <c r="Z57" s="127"/>
      <c r="AA57" s="126"/>
      <c r="AB57" s="189"/>
      <c r="AC57" s="184"/>
      <c r="AD57" s="189"/>
      <c r="AE57" s="184"/>
      <c r="AF57" s="101"/>
      <c r="AG57" s="187"/>
      <c r="AH57" s="188"/>
      <c r="AI57" s="189"/>
      <c r="AJ57" s="184"/>
      <c r="AK57" s="189"/>
      <c r="AL57" s="184"/>
      <c r="AM57" s="186"/>
      <c r="AN57" s="187"/>
      <c r="AO57" s="188"/>
      <c r="AP57" s="32">
        <f t="shared" si="3"/>
        <v>0</v>
      </c>
      <c r="AQ57" s="33">
        <f t="shared" si="3"/>
        <v>0</v>
      </c>
      <c r="AR57" s="37" t="e">
        <f t="shared" si="0"/>
        <v>#DIV/0!</v>
      </c>
      <c r="AS57" s="40">
        <f t="shared" si="4"/>
        <v>0</v>
      </c>
      <c r="AT57" s="45"/>
      <c r="AU57" s="46"/>
      <c r="AV57" s="40"/>
      <c r="AW57" s="40">
        <v>0</v>
      </c>
    </row>
    <row r="58" spans="1:49" ht="16.5" thickBot="1">
      <c r="A58" s="89">
        <v>54</v>
      </c>
      <c r="B58" s="221"/>
      <c r="C58" s="66"/>
      <c r="D58" s="57"/>
      <c r="E58" s="98"/>
      <c r="F58" s="130"/>
      <c r="G58" s="124"/>
      <c r="H58" s="124"/>
      <c r="I58" s="122"/>
      <c r="J58" s="122"/>
      <c r="K58" s="148"/>
      <c r="L58" s="127"/>
      <c r="M58" s="126"/>
      <c r="N58" s="151"/>
      <c r="O58" s="122"/>
      <c r="P58" s="150"/>
      <c r="Q58" s="122"/>
      <c r="R58" s="149"/>
      <c r="S58" s="127"/>
      <c r="T58" s="126"/>
      <c r="U58" s="124"/>
      <c r="V58" s="122"/>
      <c r="W58" s="151"/>
      <c r="X58" s="122"/>
      <c r="Y58" s="149"/>
      <c r="Z58" s="127"/>
      <c r="AA58" s="126"/>
      <c r="AB58" s="189"/>
      <c r="AC58" s="184"/>
      <c r="AD58" s="189"/>
      <c r="AE58" s="184"/>
      <c r="AF58" s="101"/>
      <c r="AG58" s="187"/>
      <c r="AH58" s="188"/>
      <c r="AI58" s="189"/>
      <c r="AJ58" s="184"/>
      <c r="AK58" s="189"/>
      <c r="AL58" s="184"/>
      <c r="AM58" s="186"/>
      <c r="AN58" s="187"/>
      <c r="AO58" s="188"/>
      <c r="AP58" s="32">
        <f t="shared" si="3"/>
        <v>0</v>
      </c>
      <c r="AQ58" s="60">
        <f t="shared" si="3"/>
        <v>0</v>
      </c>
      <c r="AR58" s="37" t="e">
        <f t="shared" si="0"/>
        <v>#DIV/0!</v>
      </c>
      <c r="AS58" s="40">
        <f t="shared" si="4"/>
        <v>0</v>
      </c>
      <c r="AT58" s="45"/>
      <c r="AU58" s="46"/>
      <c r="AV58" s="40"/>
      <c r="AW58" s="40">
        <v>0</v>
      </c>
    </row>
    <row r="59" spans="1:49" ht="15.75">
      <c r="A59" s="96">
        <v>55</v>
      </c>
      <c r="B59" s="221"/>
      <c r="C59" s="66"/>
      <c r="D59" s="57"/>
      <c r="E59" s="98"/>
      <c r="F59" s="130"/>
      <c r="G59" s="124"/>
      <c r="H59" s="124"/>
      <c r="I59" s="122"/>
      <c r="J59" s="122"/>
      <c r="K59" s="148"/>
      <c r="L59" s="127"/>
      <c r="M59" s="126"/>
      <c r="N59" s="151"/>
      <c r="O59" s="122"/>
      <c r="P59" s="150"/>
      <c r="Q59" s="122"/>
      <c r="R59" s="149"/>
      <c r="S59" s="127"/>
      <c r="T59" s="126"/>
      <c r="U59" s="124"/>
      <c r="V59" s="122"/>
      <c r="W59" s="151"/>
      <c r="X59" s="122"/>
      <c r="Y59" s="149"/>
      <c r="Z59" s="127"/>
      <c r="AA59" s="126"/>
      <c r="AB59" s="189"/>
      <c r="AC59" s="184"/>
      <c r="AD59" s="189"/>
      <c r="AE59" s="184"/>
      <c r="AF59" s="101"/>
      <c r="AG59" s="187"/>
      <c r="AH59" s="188"/>
      <c r="AI59" s="189"/>
      <c r="AJ59" s="184"/>
      <c r="AK59" s="189"/>
      <c r="AL59" s="184"/>
      <c r="AM59" s="186"/>
      <c r="AN59" s="187"/>
      <c r="AO59" s="188"/>
      <c r="AP59" s="32">
        <f t="shared" si="3"/>
        <v>0</v>
      </c>
      <c r="AQ59" s="33">
        <f t="shared" si="3"/>
        <v>0</v>
      </c>
      <c r="AR59" s="37" t="e">
        <f t="shared" si="0"/>
        <v>#DIV/0!</v>
      </c>
      <c r="AS59" s="40">
        <f t="shared" si="4"/>
        <v>0</v>
      </c>
      <c r="AT59" s="45"/>
      <c r="AU59" s="46"/>
      <c r="AV59" s="40"/>
      <c r="AW59" s="40">
        <v>0</v>
      </c>
    </row>
    <row r="60" spans="1:49" ht="16.5" thickBot="1">
      <c r="A60" s="89">
        <v>56</v>
      </c>
      <c r="B60" s="221"/>
      <c r="C60" s="67"/>
      <c r="D60" s="59"/>
      <c r="E60" s="98"/>
      <c r="F60" s="130"/>
      <c r="G60" s="124"/>
      <c r="H60" s="124"/>
      <c r="I60" s="122"/>
      <c r="J60" s="122"/>
      <c r="K60" s="148"/>
      <c r="L60" s="127"/>
      <c r="M60" s="126"/>
      <c r="N60" s="151"/>
      <c r="O60" s="122"/>
      <c r="P60" s="150"/>
      <c r="Q60" s="122"/>
      <c r="R60" s="149"/>
      <c r="S60" s="127"/>
      <c r="T60" s="126"/>
      <c r="U60" s="124"/>
      <c r="V60" s="122"/>
      <c r="W60" s="151"/>
      <c r="X60" s="122"/>
      <c r="Y60" s="149"/>
      <c r="Z60" s="127"/>
      <c r="AA60" s="126"/>
      <c r="AB60" s="189"/>
      <c r="AC60" s="184"/>
      <c r="AD60" s="189"/>
      <c r="AE60" s="184"/>
      <c r="AF60" s="101"/>
      <c r="AG60" s="187"/>
      <c r="AH60" s="188"/>
      <c r="AI60" s="189"/>
      <c r="AJ60" s="184"/>
      <c r="AK60" s="189"/>
      <c r="AL60" s="184"/>
      <c r="AM60" s="186"/>
      <c r="AN60" s="187"/>
      <c r="AO60" s="188"/>
      <c r="AP60" s="32">
        <f t="shared" si="3"/>
        <v>0</v>
      </c>
      <c r="AQ60" s="60">
        <f t="shared" si="3"/>
        <v>0</v>
      </c>
      <c r="AR60" s="37" t="e">
        <f t="shared" si="0"/>
        <v>#DIV/0!</v>
      </c>
      <c r="AS60" s="40">
        <f t="shared" si="4"/>
        <v>0</v>
      </c>
      <c r="AT60" s="45"/>
      <c r="AU60" s="46"/>
      <c r="AV60" s="40"/>
      <c r="AW60" s="40">
        <v>0</v>
      </c>
    </row>
    <row r="61" spans="1:49" ht="16.5" thickBot="1">
      <c r="A61" s="89">
        <v>57</v>
      </c>
      <c r="B61" s="221"/>
      <c r="C61" s="66"/>
      <c r="D61" s="57"/>
      <c r="E61" s="98"/>
      <c r="F61" s="130"/>
      <c r="G61" s="124"/>
      <c r="H61" s="124"/>
      <c r="I61" s="122"/>
      <c r="J61" s="122"/>
      <c r="K61" s="148"/>
      <c r="L61" s="127"/>
      <c r="M61" s="126"/>
      <c r="N61" s="151"/>
      <c r="O61" s="122"/>
      <c r="P61" s="150"/>
      <c r="Q61" s="122"/>
      <c r="R61" s="149"/>
      <c r="S61" s="127"/>
      <c r="T61" s="126"/>
      <c r="U61" s="124"/>
      <c r="V61" s="122"/>
      <c r="W61" s="151"/>
      <c r="X61" s="122"/>
      <c r="Y61" s="149"/>
      <c r="Z61" s="127"/>
      <c r="AA61" s="126"/>
      <c r="AB61" s="189"/>
      <c r="AC61" s="184"/>
      <c r="AD61" s="189"/>
      <c r="AE61" s="184"/>
      <c r="AF61" s="101"/>
      <c r="AG61" s="187"/>
      <c r="AH61" s="188"/>
      <c r="AI61" s="189"/>
      <c r="AJ61" s="184"/>
      <c r="AK61" s="189"/>
      <c r="AL61" s="184"/>
      <c r="AM61" s="186"/>
      <c r="AN61" s="187"/>
      <c r="AO61" s="188"/>
      <c r="AP61" s="32">
        <f t="shared" si="3"/>
        <v>0</v>
      </c>
      <c r="AQ61" s="33">
        <f t="shared" si="3"/>
        <v>0</v>
      </c>
      <c r="AR61" s="37" t="e">
        <f t="shared" si="0"/>
        <v>#DIV/0!</v>
      </c>
      <c r="AS61" s="40">
        <f t="shared" si="4"/>
        <v>0</v>
      </c>
      <c r="AT61" s="45"/>
      <c r="AU61" s="46"/>
      <c r="AV61" s="40"/>
      <c r="AW61" s="40">
        <v>0</v>
      </c>
    </row>
    <row r="62" spans="1:49" ht="16.5" thickBot="1">
      <c r="A62" s="96">
        <v>58</v>
      </c>
      <c r="B62" s="221"/>
      <c r="C62" s="66"/>
      <c r="D62" s="57"/>
      <c r="E62" s="98"/>
      <c r="F62" s="130"/>
      <c r="G62" s="124"/>
      <c r="H62" s="124"/>
      <c r="I62" s="122"/>
      <c r="J62" s="122"/>
      <c r="K62" s="148"/>
      <c r="L62" s="127"/>
      <c r="M62" s="126"/>
      <c r="N62" s="151"/>
      <c r="O62" s="122"/>
      <c r="P62" s="150"/>
      <c r="Q62" s="122"/>
      <c r="R62" s="149"/>
      <c r="S62" s="127"/>
      <c r="T62" s="126"/>
      <c r="U62" s="124"/>
      <c r="V62" s="122"/>
      <c r="W62" s="151"/>
      <c r="X62" s="122"/>
      <c r="Y62" s="149"/>
      <c r="Z62" s="127"/>
      <c r="AA62" s="126"/>
      <c r="AB62" s="189"/>
      <c r="AC62" s="184"/>
      <c r="AD62" s="189"/>
      <c r="AE62" s="184"/>
      <c r="AF62" s="101"/>
      <c r="AG62" s="187"/>
      <c r="AH62" s="188"/>
      <c r="AI62" s="189"/>
      <c r="AJ62" s="184"/>
      <c r="AK62" s="189"/>
      <c r="AL62" s="184"/>
      <c r="AM62" s="186"/>
      <c r="AN62" s="187"/>
      <c r="AO62" s="188"/>
      <c r="AP62" s="32">
        <f t="shared" si="3"/>
        <v>0</v>
      </c>
      <c r="AQ62" s="60">
        <f t="shared" si="3"/>
        <v>0</v>
      </c>
      <c r="AR62" s="37" t="e">
        <f t="shared" si="0"/>
        <v>#DIV/0!</v>
      </c>
      <c r="AS62" s="40">
        <f t="shared" si="4"/>
        <v>0</v>
      </c>
      <c r="AT62" s="45"/>
      <c r="AU62" s="46"/>
      <c r="AV62" s="40"/>
      <c r="AW62" s="40">
        <v>0</v>
      </c>
    </row>
    <row r="63" spans="1:49" ht="15.75">
      <c r="A63" s="89">
        <v>59</v>
      </c>
      <c r="B63" s="221"/>
      <c r="C63" s="66"/>
      <c r="D63" s="57"/>
      <c r="E63" s="98"/>
      <c r="F63" s="130"/>
      <c r="G63" s="124"/>
      <c r="H63" s="124"/>
      <c r="I63" s="122"/>
      <c r="J63" s="122"/>
      <c r="K63" s="148"/>
      <c r="L63" s="127"/>
      <c r="M63" s="126"/>
      <c r="N63" s="151"/>
      <c r="O63" s="122"/>
      <c r="P63" s="150"/>
      <c r="Q63" s="122"/>
      <c r="R63" s="149"/>
      <c r="S63" s="127"/>
      <c r="T63" s="126"/>
      <c r="U63" s="124"/>
      <c r="V63" s="122"/>
      <c r="W63" s="151"/>
      <c r="X63" s="122"/>
      <c r="Y63" s="149"/>
      <c r="Z63" s="127"/>
      <c r="AA63" s="126"/>
      <c r="AB63" s="189"/>
      <c r="AC63" s="184"/>
      <c r="AD63" s="189"/>
      <c r="AE63" s="184"/>
      <c r="AF63" s="101"/>
      <c r="AG63" s="187"/>
      <c r="AH63" s="188"/>
      <c r="AI63" s="189"/>
      <c r="AJ63" s="184"/>
      <c r="AK63" s="189"/>
      <c r="AL63" s="184"/>
      <c r="AM63" s="186"/>
      <c r="AN63" s="187"/>
      <c r="AO63" s="188"/>
      <c r="AP63" s="32">
        <f t="shared" si="3"/>
        <v>0</v>
      </c>
      <c r="AQ63" s="33">
        <f t="shared" si="3"/>
        <v>0</v>
      </c>
      <c r="AR63" s="37" t="e">
        <f t="shared" si="0"/>
        <v>#DIV/0!</v>
      </c>
      <c r="AS63" s="40">
        <f t="shared" si="4"/>
        <v>0</v>
      </c>
      <c r="AT63" s="45"/>
      <c r="AU63" s="46"/>
      <c r="AV63" s="40"/>
      <c r="AW63" s="40">
        <v>0</v>
      </c>
    </row>
    <row r="64" spans="1:49" ht="16.5" thickBot="1">
      <c r="A64" s="89">
        <v>60</v>
      </c>
      <c r="B64" s="221"/>
      <c r="C64" s="66"/>
      <c r="D64" s="57"/>
      <c r="E64" s="98"/>
      <c r="F64" s="130"/>
      <c r="G64" s="124"/>
      <c r="H64" s="124"/>
      <c r="I64" s="122"/>
      <c r="J64" s="122"/>
      <c r="K64" s="148"/>
      <c r="L64" s="127"/>
      <c r="M64" s="126"/>
      <c r="N64" s="151"/>
      <c r="O64" s="122"/>
      <c r="P64" s="150"/>
      <c r="Q64" s="122"/>
      <c r="R64" s="149"/>
      <c r="S64" s="127"/>
      <c r="T64" s="126"/>
      <c r="U64" s="124"/>
      <c r="V64" s="122"/>
      <c r="W64" s="151"/>
      <c r="X64" s="122"/>
      <c r="Y64" s="149"/>
      <c r="Z64" s="127"/>
      <c r="AA64" s="126"/>
      <c r="AB64" s="189"/>
      <c r="AC64" s="184"/>
      <c r="AD64" s="189"/>
      <c r="AE64" s="184"/>
      <c r="AF64" s="101"/>
      <c r="AG64" s="187"/>
      <c r="AH64" s="188"/>
      <c r="AI64" s="189"/>
      <c r="AJ64" s="184"/>
      <c r="AK64" s="189"/>
      <c r="AL64" s="184"/>
      <c r="AM64" s="186"/>
      <c r="AN64" s="187"/>
      <c r="AO64" s="188"/>
      <c r="AP64" s="32">
        <f t="shared" si="3"/>
        <v>0</v>
      </c>
      <c r="AQ64" s="60">
        <f t="shared" si="3"/>
        <v>0</v>
      </c>
      <c r="AR64" s="37" t="e">
        <f t="shared" si="0"/>
        <v>#DIV/0!</v>
      </c>
      <c r="AS64" s="40">
        <f t="shared" si="4"/>
        <v>0</v>
      </c>
      <c r="AT64" s="45"/>
      <c r="AU64" s="46"/>
      <c r="AV64" s="40"/>
      <c r="AW64" s="40">
        <v>0</v>
      </c>
    </row>
    <row r="65" spans="1:49" ht="15.75">
      <c r="A65" s="96">
        <v>61</v>
      </c>
      <c r="B65" s="180"/>
      <c r="C65" s="66"/>
      <c r="D65" s="220"/>
      <c r="E65" s="98"/>
      <c r="F65" s="130"/>
      <c r="G65" s="124"/>
      <c r="H65" s="124"/>
      <c r="I65" s="122"/>
      <c r="J65" s="122"/>
      <c r="K65" s="148"/>
      <c r="L65" s="127"/>
      <c r="M65" s="126"/>
      <c r="N65" s="151"/>
      <c r="O65" s="122"/>
      <c r="P65" s="150"/>
      <c r="Q65" s="122"/>
      <c r="R65" s="149"/>
      <c r="S65" s="127"/>
      <c r="T65" s="126"/>
      <c r="U65" s="124"/>
      <c r="V65" s="122"/>
      <c r="W65" s="151"/>
      <c r="X65" s="122"/>
      <c r="Y65" s="149"/>
      <c r="Z65" s="127"/>
      <c r="AA65" s="126"/>
      <c r="AB65" s="189"/>
      <c r="AC65" s="184"/>
      <c r="AD65" s="189"/>
      <c r="AE65" s="184"/>
      <c r="AF65" s="101"/>
      <c r="AG65" s="187"/>
      <c r="AH65" s="188"/>
      <c r="AI65" s="189"/>
      <c r="AJ65" s="184"/>
      <c r="AK65" s="189"/>
      <c r="AL65" s="184"/>
      <c r="AM65" s="186"/>
      <c r="AN65" s="187"/>
      <c r="AO65" s="188"/>
      <c r="AP65" s="32">
        <f t="shared" si="3"/>
        <v>0</v>
      </c>
      <c r="AQ65" s="33">
        <f t="shared" si="3"/>
        <v>0</v>
      </c>
      <c r="AR65" s="37" t="e">
        <f t="shared" si="0"/>
        <v>#DIV/0!</v>
      </c>
      <c r="AS65" s="40">
        <f t="shared" si="4"/>
        <v>0</v>
      </c>
      <c r="AT65" s="45"/>
      <c r="AU65" s="46"/>
      <c r="AV65" s="40"/>
      <c r="AW65" s="40">
        <v>0</v>
      </c>
    </row>
    <row r="66" spans="1:49" ht="16.5" thickBot="1">
      <c r="A66" s="89">
        <v>62</v>
      </c>
      <c r="B66" s="180"/>
      <c r="C66" s="66"/>
      <c r="D66" s="221"/>
      <c r="E66" s="98"/>
      <c r="F66" s="130"/>
      <c r="G66" s="124"/>
      <c r="H66" s="124"/>
      <c r="I66" s="122"/>
      <c r="J66" s="122"/>
      <c r="K66" s="148"/>
      <c r="L66" s="127"/>
      <c r="M66" s="126"/>
      <c r="N66" s="151"/>
      <c r="O66" s="122"/>
      <c r="P66" s="150"/>
      <c r="Q66" s="122"/>
      <c r="R66" s="149"/>
      <c r="S66" s="127"/>
      <c r="T66" s="126"/>
      <c r="U66" s="124"/>
      <c r="V66" s="122"/>
      <c r="W66" s="151"/>
      <c r="X66" s="122"/>
      <c r="Y66" s="149"/>
      <c r="Z66" s="127"/>
      <c r="AA66" s="126"/>
      <c r="AB66" s="189"/>
      <c r="AC66" s="184"/>
      <c r="AD66" s="189"/>
      <c r="AE66" s="184"/>
      <c r="AF66" s="101"/>
      <c r="AG66" s="187"/>
      <c r="AH66" s="188"/>
      <c r="AI66" s="189"/>
      <c r="AJ66" s="184"/>
      <c r="AK66" s="189"/>
      <c r="AL66" s="184"/>
      <c r="AM66" s="186"/>
      <c r="AN66" s="187"/>
      <c r="AO66" s="188"/>
      <c r="AP66" s="32">
        <f t="shared" si="3"/>
        <v>0</v>
      </c>
      <c r="AQ66" s="60">
        <f t="shared" si="3"/>
        <v>0</v>
      </c>
      <c r="AR66" s="37" t="e">
        <f t="shared" si="0"/>
        <v>#DIV/0!</v>
      </c>
      <c r="AS66" s="40">
        <f t="shared" si="4"/>
        <v>0</v>
      </c>
      <c r="AT66" s="45"/>
      <c r="AU66" s="46"/>
      <c r="AV66" s="40"/>
      <c r="AW66" s="40">
        <v>0</v>
      </c>
    </row>
    <row r="67" spans="1:49" ht="16.5" thickBot="1">
      <c r="A67" s="89">
        <v>63</v>
      </c>
      <c r="B67" s="180"/>
      <c r="C67" s="66"/>
      <c r="D67" s="221"/>
      <c r="E67" s="98"/>
      <c r="F67" s="130"/>
      <c r="G67" s="124"/>
      <c r="H67" s="124"/>
      <c r="I67" s="122"/>
      <c r="J67" s="122"/>
      <c r="K67" s="148"/>
      <c r="L67" s="127"/>
      <c r="M67" s="126"/>
      <c r="N67" s="151"/>
      <c r="O67" s="122"/>
      <c r="P67" s="150"/>
      <c r="Q67" s="122"/>
      <c r="R67" s="149"/>
      <c r="S67" s="127"/>
      <c r="T67" s="126"/>
      <c r="U67" s="124"/>
      <c r="V67" s="122"/>
      <c r="W67" s="151"/>
      <c r="X67" s="122"/>
      <c r="Y67" s="149"/>
      <c r="Z67" s="127"/>
      <c r="AA67" s="126"/>
      <c r="AB67" s="189"/>
      <c r="AC67" s="184"/>
      <c r="AD67" s="189"/>
      <c r="AE67" s="184"/>
      <c r="AF67" s="101"/>
      <c r="AG67" s="187"/>
      <c r="AH67" s="188"/>
      <c r="AI67" s="189"/>
      <c r="AJ67" s="184"/>
      <c r="AK67" s="189"/>
      <c r="AL67" s="184"/>
      <c r="AM67" s="186"/>
      <c r="AN67" s="187"/>
      <c r="AO67" s="188"/>
      <c r="AP67" s="32">
        <f t="shared" si="3"/>
        <v>0</v>
      </c>
      <c r="AQ67" s="33">
        <f t="shared" si="3"/>
        <v>0</v>
      </c>
      <c r="AR67" s="37" t="e">
        <f t="shared" si="0"/>
        <v>#DIV/0!</v>
      </c>
      <c r="AS67" s="40">
        <f t="shared" si="4"/>
        <v>0</v>
      </c>
      <c r="AT67" s="45"/>
      <c r="AU67" s="46"/>
      <c r="AV67" s="40"/>
      <c r="AW67" s="40">
        <v>0</v>
      </c>
    </row>
    <row r="68" spans="1:49" ht="16.5" thickBot="1">
      <c r="A68" s="96">
        <v>64</v>
      </c>
      <c r="B68" s="180"/>
      <c r="C68" s="66"/>
      <c r="D68" s="221"/>
      <c r="E68" s="98"/>
      <c r="F68" s="130"/>
      <c r="G68" s="124"/>
      <c r="H68" s="124"/>
      <c r="I68" s="122"/>
      <c r="J68" s="122"/>
      <c r="K68" s="148"/>
      <c r="L68" s="127"/>
      <c r="M68" s="126"/>
      <c r="N68" s="151"/>
      <c r="O68" s="122"/>
      <c r="P68" s="150"/>
      <c r="Q68" s="122"/>
      <c r="R68" s="149"/>
      <c r="S68" s="127"/>
      <c r="T68" s="126"/>
      <c r="U68" s="124"/>
      <c r="V68" s="122"/>
      <c r="W68" s="151"/>
      <c r="X68" s="122"/>
      <c r="Y68" s="149"/>
      <c r="Z68" s="127"/>
      <c r="AA68" s="126"/>
      <c r="AB68" s="189"/>
      <c r="AC68" s="184"/>
      <c r="AD68" s="189"/>
      <c r="AE68" s="184"/>
      <c r="AF68" s="101"/>
      <c r="AG68" s="187"/>
      <c r="AH68" s="188"/>
      <c r="AI68" s="189"/>
      <c r="AJ68" s="184"/>
      <c r="AK68" s="189"/>
      <c r="AL68" s="184"/>
      <c r="AM68" s="186"/>
      <c r="AN68" s="187"/>
      <c r="AO68" s="188"/>
      <c r="AP68" s="32">
        <f t="shared" si="3"/>
        <v>0</v>
      </c>
      <c r="AQ68" s="60">
        <f t="shared" si="3"/>
        <v>0</v>
      </c>
      <c r="AR68" s="37" t="e">
        <f t="shared" si="0"/>
        <v>#DIV/0!</v>
      </c>
      <c r="AS68" s="40">
        <f t="shared" si="4"/>
        <v>0</v>
      </c>
      <c r="AT68" s="45"/>
      <c r="AU68" s="46"/>
      <c r="AV68" s="40"/>
      <c r="AW68" s="40">
        <v>0</v>
      </c>
    </row>
    <row r="69" spans="1:49" ht="15.75">
      <c r="A69" s="89">
        <v>65</v>
      </c>
      <c r="B69" s="180"/>
      <c r="C69" s="66"/>
      <c r="D69" s="221"/>
      <c r="E69" s="98"/>
      <c r="F69" s="130"/>
      <c r="G69" s="124"/>
      <c r="H69" s="124"/>
      <c r="I69" s="122"/>
      <c r="J69" s="122"/>
      <c r="K69" s="148"/>
      <c r="L69" s="127"/>
      <c r="M69" s="126"/>
      <c r="N69" s="151"/>
      <c r="O69" s="122"/>
      <c r="P69" s="150"/>
      <c r="Q69" s="122"/>
      <c r="R69" s="149"/>
      <c r="S69" s="127"/>
      <c r="T69" s="126"/>
      <c r="U69" s="124"/>
      <c r="V69" s="122"/>
      <c r="W69" s="151"/>
      <c r="X69" s="122"/>
      <c r="Y69" s="149"/>
      <c r="Z69" s="127"/>
      <c r="AA69" s="126"/>
      <c r="AB69" s="189"/>
      <c r="AC69" s="184"/>
      <c r="AD69" s="189"/>
      <c r="AE69" s="184"/>
      <c r="AF69" s="101"/>
      <c r="AG69" s="187"/>
      <c r="AH69" s="188"/>
      <c r="AI69" s="189"/>
      <c r="AJ69" s="184"/>
      <c r="AK69" s="189"/>
      <c r="AL69" s="184"/>
      <c r="AM69" s="186"/>
      <c r="AN69" s="187"/>
      <c r="AO69" s="188"/>
      <c r="AP69" s="32">
        <f t="shared" si="3"/>
        <v>0</v>
      </c>
      <c r="AQ69" s="33">
        <f t="shared" si="3"/>
        <v>0</v>
      </c>
      <c r="AR69" s="37" t="e">
        <f t="shared" ref="AR69:AR132" si="5">AP69/(AP69+AQ69)</f>
        <v>#DIV/0!</v>
      </c>
      <c r="AS69" s="40">
        <f>AT69</f>
        <v>0</v>
      </c>
      <c r="AT69" s="45"/>
      <c r="AU69" s="46"/>
      <c r="AV69" s="40"/>
      <c r="AW69" s="40">
        <v>0</v>
      </c>
    </row>
    <row r="70" spans="1:49" ht="16.5" thickBot="1">
      <c r="A70" s="89">
        <v>66</v>
      </c>
      <c r="B70" s="179"/>
      <c r="C70" s="67"/>
      <c r="D70" s="221"/>
      <c r="E70" s="98"/>
      <c r="F70" s="130"/>
      <c r="G70" s="124"/>
      <c r="H70" s="124"/>
      <c r="I70" s="122"/>
      <c r="J70" s="122"/>
      <c r="K70" s="148"/>
      <c r="L70" s="127"/>
      <c r="M70" s="126"/>
      <c r="N70" s="151"/>
      <c r="O70" s="122"/>
      <c r="P70" s="150"/>
      <c r="Q70" s="122"/>
      <c r="R70" s="149"/>
      <c r="S70" s="127"/>
      <c r="T70" s="126"/>
      <c r="U70" s="124"/>
      <c r="V70" s="122"/>
      <c r="W70" s="151"/>
      <c r="X70" s="122"/>
      <c r="Y70" s="149"/>
      <c r="Z70" s="127"/>
      <c r="AA70" s="126"/>
      <c r="AB70" s="189"/>
      <c r="AC70" s="184"/>
      <c r="AD70" s="189"/>
      <c r="AE70" s="184"/>
      <c r="AF70" s="101"/>
      <c r="AG70" s="187"/>
      <c r="AH70" s="188"/>
      <c r="AI70" s="189"/>
      <c r="AJ70" s="184"/>
      <c r="AK70" s="189"/>
      <c r="AL70" s="184"/>
      <c r="AM70" s="186"/>
      <c r="AN70" s="187"/>
      <c r="AO70" s="188"/>
      <c r="AP70" s="32">
        <f t="shared" si="3"/>
        <v>0</v>
      </c>
      <c r="AQ70" s="60">
        <f t="shared" si="3"/>
        <v>0</v>
      </c>
      <c r="AR70" s="37" t="e">
        <f t="shared" si="5"/>
        <v>#DIV/0!</v>
      </c>
      <c r="AS70" s="40">
        <f>AT70</f>
        <v>0</v>
      </c>
      <c r="AT70" s="45"/>
      <c r="AU70" s="46"/>
      <c r="AV70" s="40"/>
      <c r="AW70" s="40">
        <v>0</v>
      </c>
    </row>
    <row r="71" spans="1:49" ht="15.75">
      <c r="A71" s="96">
        <v>67</v>
      </c>
      <c r="B71" s="180"/>
      <c r="C71" s="66"/>
      <c r="D71" s="221"/>
      <c r="E71" s="98"/>
      <c r="F71" s="130"/>
      <c r="G71" s="124"/>
      <c r="H71" s="124"/>
      <c r="I71" s="122"/>
      <c r="J71" s="122"/>
      <c r="K71" s="148"/>
      <c r="L71" s="127"/>
      <c r="M71" s="126"/>
      <c r="N71" s="151"/>
      <c r="O71" s="122"/>
      <c r="P71" s="150"/>
      <c r="Q71" s="122"/>
      <c r="R71" s="149"/>
      <c r="S71" s="127"/>
      <c r="T71" s="126"/>
      <c r="U71" s="124"/>
      <c r="V71" s="122"/>
      <c r="W71" s="151"/>
      <c r="X71" s="122"/>
      <c r="Y71" s="149"/>
      <c r="Z71" s="127"/>
      <c r="AA71" s="126"/>
      <c r="AB71" s="189"/>
      <c r="AC71" s="184"/>
      <c r="AD71" s="189"/>
      <c r="AE71" s="184"/>
      <c r="AF71" s="101"/>
      <c r="AG71" s="187"/>
      <c r="AH71" s="188"/>
      <c r="AI71" s="189"/>
      <c r="AJ71" s="184"/>
      <c r="AK71" s="189"/>
      <c r="AL71" s="184"/>
      <c r="AM71" s="186"/>
      <c r="AN71" s="187"/>
      <c r="AO71" s="188"/>
      <c r="AP71" s="32">
        <f t="shared" si="3"/>
        <v>0</v>
      </c>
      <c r="AQ71" s="33">
        <f t="shared" si="3"/>
        <v>0</v>
      </c>
      <c r="AR71" s="37" t="e">
        <f t="shared" si="5"/>
        <v>#DIV/0!</v>
      </c>
      <c r="AS71" s="40">
        <f>AT71</f>
        <v>0</v>
      </c>
      <c r="AT71" s="45"/>
      <c r="AU71" s="46"/>
      <c r="AV71" s="40"/>
      <c r="AW71" s="40">
        <v>0</v>
      </c>
    </row>
    <row r="72" spans="1:49" ht="16.5" thickBot="1">
      <c r="A72" s="89">
        <v>68</v>
      </c>
      <c r="B72" s="180"/>
      <c r="C72" s="66"/>
      <c r="D72" s="221"/>
      <c r="E72" s="98"/>
      <c r="F72" s="130"/>
      <c r="G72" s="124"/>
      <c r="H72" s="124"/>
      <c r="I72" s="122"/>
      <c r="J72" s="122"/>
      <c r="K72" s="148"/>
      <c r="L72" s="127"/>
      <c r="M72" s="126"/>
      <c r="N72" s="151"/>
      <c r="O72" s="122"/>
      <c r="P72" s="150"/>
      <c r="Q72" s="122"/>
      <c r="R72" s="149"/>
      <c r="S72" s="127"/>
      <c r="T72" s="126"/>
      <c r="U72" s="124"/>
      <c r="V72" s="122"/>
      <c r="W72" s="151"/>
      <c r="X72" s="122"/>
      <c r="Y72" s="149"/>
      <c r="Z72" s="127"/>
      <c r="AA72" s="126"/>
      <c r="AB72" s="189"/>
      <c r="AC72" s="184"/>
      <c r="AD72" s="189"/>
      <c r="AE72" s="184"/>
      <c r="AF72" s="101"/>
      <c r="AG72" s="187"/>
      <c r="AH72" s="188"/>
      <c r="AI72" s="189"/>
      <c r="AJ72" s="184"/>
      <c r="AK72" s="189"/>
      <c r="AL72" s="184"/>
      <c r="AM72" s="186"/>
      <c r="AN72" s="187"/>
      <c r="AO72" s="188"/>
      <c r="AP72" s="32">
        <f t="shared" si="3"/>
        <v>0</v>
      </c>
      <c r="AQ72" s="60">
        <f t="shared" si="3"/>
        <v>0</v>
      </c>
      <c r="AR72" s="37" t="e">
        <f t="shared" si="5"/>
        <v>#DIV/0!</v>
      </c>
      <c r="AS72" s="40">
        <f>AT72</f>
        <v>0</v>
      </c>
      <c r="AT72" s="45"/>
      <c r="AU72" s="46"/>
      <c r="AV72" s="40"/>
      <c r="AW72" s="40">
        <v>0</v>
      </c>
    </row>
    <row r="73" spans="1:49" ht="16.5" thickBot="1">
      <c r="A73" s="89">
        <v>69</v>
      </c>
      <c r="B73" s="180"/>
      <c r="C73" s="66"/>
      <c r="D73" s="221"/>
      <c r="E73" s="98"/>
      <c r="F73" s="130"/>
      <c r="G73" s="124"/>
      <c r="H73" s="124"/>
      <c r="I73" s="122"/>
      <c r="J73" s="122"/>
      <c r="K73" s="148"/>
      <c r="L73" s="127"/>
      <c r="M73" s="126"/>
      <c r="N73" s="151"/>
      <c r="O73" s="122"/>
      <c r="P73" s="150"/>
      <c r="Q73" s="122"/>
      <c r="R73" s="149"/>
      <c r="S73" s="127"/>
      <c r="T73" s="126"/>
      <c r="U73" s="124"/>
      <c r="V73" s="122"/>
      <c r="W73" s="151"/>
      <c r="X73" s="122"/>
      <c r="Y73" s="149"/>
      <c r="Z73" s="127"/>
      <c r="AA73" s="126"/>
      <c r="AB73" s="189"/>
      <c r="AC73" s="184"/>
      <c r="AD73" s="189"/>
      <c r="AE73" s="184"/>
      <c r="AF73" s="101"/>
      <c r="AG73" s="187"/>
      <c r="AH73" s="188"/>
      <c r="AI73" s="189"/>
      <c r="AJ73" s="184"/>
      <c r="AK73" s="189"/>
      <c r="AL73" s="184"/>
      <c r="AM73" s="186"/>
      <c r="AN73" s="187"/>
      <c r="AO73" s="188"/>
      <c r="AP73" s="32">
        <f t="shared" si="3"/>
        <v>0</v>
      </c>
      <c r="AQ73" s="33">
        <f t="shared" si="3"/>
        <v>0</v>
      </c>
      <c r="AR73" s="37" t="e">
        <f t="shared" si="5"/>
        <v>#DIV/0!</v>
      </c>
      <c r="AS73" s="40"/>
      <c r="AT73" s="310"/>
      <c r="AU73" s="46"/>
      <c r="AV73" s="40"/>
      <c r="AW73" s="40">
        <v>0</v>
      </c>
    </row>
    <row r="74" spans="1:49" ht="16.5" thickBot="1">
      <c r="A74" s="96">
        <v>70</v>
      </c>
      <c r="B74" s="180"/>
      <c r="C74" s="66"/>
      <c r="D74" s="221"/>
      <c r="E74" s="98"/>
      <c r="F74" s="182"/>
      <c r="G74" s="124"/>
      <c r="H74" s="124"/>
      <c r="I74" s="122"/>
      <c r="J74" s="122"/>
      <c r="K74" s="148"/>
      <c r="L74" s="127"/>
      <c r="M74" s="126"/>
      <c r="N74" s="151"/>
      <c r="O74" s="122"/>
      <c r="P74" s="150"/>
      <c r="Q74" s="122"/>
      <c r="R74" s="149"/>
      <c r="S74" s="127"/>
      <c r="T74" s="126"/>
      <c r="U74" s="124"/>
      <c r="V74" s="122"/>
      <c r="W74" s="151"/>
      <c r="X74" s="122"/>
      <c r="Y74" s="149"/>
      <c r="Z74" s="127"/>
      <c r="AA74" s="126"/>
      <c r="AB74" s="189"/>
      <c r="AC74" s="184"/>
      <c r="AD74" s="189"/>
      <c r="AE74" s="184"/>
      <c r="AF74" s="101"/>
      <c r="AG74" s="187"/>
      <c r="AH74" s="188"/>
      <c r="AI74" s="189"/>
      <c r="AJ74" s="184"/>
      <c r="AK74" s="189"/>
      <c r="AL74" s="184"/>
      <c r="AM74" s="186"/>
      <c r="AN74" s="187"/>
      <c r="AO74" s="188"/>
      <c r="AP74" s="32">
        <f t="shared" si="3"/>
        <v>0</v>
      </c>
      <c r="AQ74" s="60">
        <f t="shared" si="3"/>
        <v>0</v>
      </c>
      <c r="AR74" s="37" t="e">
        <f t="shared" si="5"/>
        <v>#DIV/0!</v>
      </c>
      <c r="AS74" s="40">
        <f t="shared" ref="AS74:AS105" si="6">AT74</f>
        <v>0</v>
      </c>
      <c r="AT74" s="45"/>
      <c r="AU74" s="46"/>
      <c r="AV74" s="40"/>
      <c r="AW74" s="40">
        <v>0</v>
      </c>
    </row>
    <row r="75" spans="1:49" ht="15.75">
      <c r="A75" s="89">
        <v>71</v>
      </c>
      <c r="B75" s="180"/>
      <c r="C75" s="66"/>
      <c r="D75" s="221"/>
      <c r="E75" s="98"/>
      <c r="F75" s="182"/>
      <c r="G75" s="124"/>
      <c r="H75" s="124"/>
      <c r="I75" s="122"/>
      <c r="J75" s="122"/>
      <c r="K75" s="148"/>
      <c r="L75" s="127"/>
      <c r="M75" s="126"/>
      <c r="N75" s="151"/>
      <c r="O75" s="122"/>
      <c r="P75" s="150"/>
      <c r="Q75" s="122"/>
      <c r="R75" s="149"/>
      <c r="S75" s="127"/>
      <c r="T75" s="126"/>
      <c r="U75" s="124"/>
      <c r="V75" s="122"/>
      <c r="W75" s="151"/>
      <c r="X75" s="122"/>
      <c r="Y75" s="149"/>
      <c r="Z75" s="127"/>
      <c r="AA75" s="126"/>
      <c r="AB75" s="189"/>
      <c r="AC75" s="184"/>
      <c r="AD75" s="189"/>
      <c r="AE75" s="184"/>
      <c r="AF75" s="101"/>
      <c r="AG75" s="187"/>
      <c r="AH75" s="188"/>
      <c r="AI75" s="189"/>
      <c r="AJ75" s="184"/>
      <c r="AK75" s="189"/>
      <c r="AL75" s="184"/>
      <c r="AM75" s="186"/>
      <c r="AN75" s="187"/>
      <c r="AO75" s="188"/>
      <c r="AP75" s="32">
        <f t="shared" si="3"/>
        <v>0</v>
      </c>
      <c r="AQ75" s="33">
        <f t="shared" si="3"/>
        <v>0</v>
      </c>
      <c r="AR75" s="37" t="e">
        <f t="shared" si="5"/>
        <v>#DIV/0!</v>
      </c>
      <c r="AS75" s="40">
        <f t="shared" si="6"/>
        <v>0</v>
      </c>
      <c r="AT75" s="45"/>
      <c r="AU75" s="46"/>
      <c r="AV75" s="40"/>
      <c r="AW75" s="40">
        <v>0</v>
      </c>
    </row>
    <row r="76" spans="1:49" ht="16.5" thickBot="1">
      <c r="A76" s="89">
        <v>72</v>
      </c>
      <c r="B76" s="180"/>
      <c r="C76" s="66"/>
      <c r="D76" s="221"/>
      <c r="E76" s="98"/>
      <c r="F76" s="182"/>
      <c r="G76" s="124"/>
      <c r="H76" s="124"/>
      <c r="I76" s="122"/>
      <c r="J76" s="122"/>
      <c r="K76" s="148"/>
      <c r="L76" s="127"/>
      <c r="M76" s="126"/>
      <c r="N76" s="151"/>
      <c r="O76" s="122"/>
      <c r="P76" s="150"/>
      <c r="Q76" s="122"/>
      <c r="R76" s="149"/>
      <c r="S76" s="127"/>
      <c r="T76" s="126"/>
      <c r="U76" s="124"/>
      <c r="V76" s="122"/>
      <c r="W76" s="151"/>
      <c r="X76" s="122"/>
      <c r="Y76" s="149"/>
      <c r="Z76" s="127"/>
      <c r="AA76" s="126"/>
      <c r="AB76" s="189"/>
      <c r="AC76" s="184"/>
      <c r="AD76" s="189"/>
      <c r="AE76" s="184"/>
      <c r="AF76" s="101"/>
      <c r="AG76" s="187"/>
      <c r="AH76" s="188"/>
      <c r="AI76" s="189"/>
      <c r="AJ76" s="184"/>
      <c r="AK76" s="189"/>
      <c r="AL76" s="184"/>
      <c r="AM76" s="186"/>
      <c r="AN76" s="187"/>
      <c r="AO76" s="188"/>
      <c r="AP76" s="32">
        <f t="shared" si="3"/>
        <v>0</v>
      </c>
      <c r="AQ76" s="60">
        <f t="shared" si="3"/>
        <v>0</v>
      </c>
      <c r="AR76" s="37" t="e">
        <f t="shared" si="5"/>
        <v>#DIV/0!</v>
      </c>
      <c r="AS76" s="40">
        <f t="shared" si="6"/>
        <v>0</v>
      </c>
      <c r="AT76" s="45"/>
      <c r="AU76" s="46"/>
      <c r="AV76" s="40"/>
      <c r="AW76" s="40">
        <v>0</v>
      </c>
    </row>
    <row r="77" spans="1:49" ht="15.75">
      <c r="A77" s="96">
        <v>73</v>
      </c>
      <c r="B77" s="180"/>
      <c r="C77" s="66"/>
      <c r="D77" s="221"/>
      <c r="E77" s="98"/>
      <c r="F77" s="182"/>
      <c r="G77" s="124"/>
      <c r="H77" s="124"/>
      <c r="I77" s="122"/>
      <c r="J77" s="122"/>
      <c r="K77" s="148"/>
      <c r="L77" s="127"/>
      <c r="M77" s="126"/>
      <c r="N77" s="151"/>
      <c r="O77" s="122"/>
      <c r="P77" s="150"/>
      <c r="Q77" s="122"/>
      <c r="R77" s="149"/>
      <c r="S77" s="127"/>
      <c r="T77" s="126"/>
      <c r="U77" s="124"/>
      <c r="V77" s="122"/>
      <c r="W77" s="151"/>
      <c r="X77" s="122"/>
      <c r="Y77" s="149"/>
      <c r="Z77" s="127"/>
      <c r="AA77" s="126"/>
      <c r="AB77" s="189"/>
      <c r="AC77" s="184"/>
      <c r="AD77" s="189"/>
      <c r="AE77" s="184"/>
      <c r="AF77" s="101"/>
      <c r="AG77" s="187"/>
      <c r="AH77" s="188"/>
      <c r="AI77" s="189"/>
      <c r="AJ77" s="184"/>
      <c r="AK77" s="189"/>
      <c r="AL77" s="184"/>
      <c r="AM77" s="186"/>
      <c r="AN77" s="187"/>
      <c r="AO77" s="188"/>
      <c r="AP77" s="32">
        <f t="shared" si="3"/>
        <v>0</v>
      </c>
      <c r="AQ77" s="33">
        <f t="shared" si="3"/>
        <v>0</v>
      </c>
      <c r="AR77" s="37" t="e">
        <f t="shared" si="5"/>
        <v>#DIV/0!</v>
      </c>
      <c r="AS77" s="40">
        <f t="shared" si="6"/>
        <v>0</v>
      </c>
      <c r="AT77" s="45"/>
      <c r="AU77" s="46"/>
      <c r="AV77" s="40"/>
      <c r="AW77" s="40">
        <v>0</v>
      </c>
    </row>
    <row r="78" spans="1:49" ht="16.5" thickBot="1">
      <c r="A78" s="89">
        <v>74</v>
      </c>
      <c r="B78" s="180"/>
      <c r="C78" s="66"/>
      <c r="D78" s="221"/>
      <c r="E78" s="98"/>
      <c r="F78" s="182"/>
      <c r="G78" s="124"/>
      <c r="H78" s="124"/>
      <c r="I78" s="122"/>
      <c r="J78" s="122"/>
      <c r="K78" s="148"/>
      <c r="L78" s="127"/>
      <c r="M78" s="126"/>
      <c r="N78" s="151"/>
      <c r="O78" s="122"/>
      <c r="P78" s="150"/>
      <c r="Q78" s="122"/>
      <c r="R78" s="149"/>
      <c r="S78" s="127"/>
      <c r="T78" s="126"/>
      <c r="U78" s="124"/>
      <c r="V78" s="122"/>
      <c r="W78" s="151"/>
      <c r="X78" s="122"/>
      <c r="Y78" s="149"/>
      <c r="Z78" s="127"/>
      <c r="AA78" s="126"/>
      <c r="AB78" s="189"/>
      <c r="AC78" s="184"/>
      <c r="AD78" s="189"/>
      <c r="AE78" s="184"/>
      <c r="AF78" s="101"/>
      <c r="AG78" s="187"/>
      <c r="AH78" s="188"/>
      <c r="AI78" s="189"/>
      <c r="AJ78" s="184"/>
      <c r="AK78" s="189"/>
      <c r="AL78" s="184"/>
      <c r="AM78" s="186"/>
      <c r="AN78" s="187"/>
      <c r="AO78" s="188"/>
      <c r="AP78" s="32">
        <f t="shared" si="3"/>
        <v>0</v>
      </c>
      <c r="AQ78" s="60">
        <f t="shared" si="3"/>
        <v>0</v>
      </c>
      <c r="AR78" s="37" t="e">
        <f t="shared" si="5"/>
        <v>#DIV/0!</v>
      </c>
      <c r="AS78" s="40">
        <f t="shared" si="6"/>
        <v>0</v>
      </c>
      <c r="AT78" s="45"/>
      <c r="AU78" s="46"/>
      <c r="AV78" s="40"/>
      <c r="AW78" s="40">
        <v>0</v>
      </c>
    </row>
    <row r="79" spans="1:49" ht="16.5" thickBot="1">
      <c r="A79" s="89">
        <v>75</v>
      </c>
      <c r="B79" s="180"/>
      <c r="C79" s="66"/>
      <c r="D79" s="221"/>
      <c r="E79" s="98"/>
      <c r="F79" s="182"/>
      <c r="G79" s="124"/>
      <c r="H79" s="124"/>
      <c r="I79" s="122"/>
      <c r="J79" s="122"/>
      <c r="K79" s="148"/>
      <c r="L79" s="127"/>
      <c r="M79" s="126"/>
      <c r="N79" s="151"/>
      <c r="O79" s="122"/>
      <c r="P79" s="150"/>
      <c r="Q79" s="122"/>
      <c r="R79" s="149"/>
      <c r="S79" s="127"/>
      <c r="T79" s="126"/>
      <c r="U79" s="124"/>
      <c r="V79" s="122"/>
      <c r="W79" s="151"/>
      <c r="X79" s="122"/>
      <c r="Y79" s="149"/>
      <c r="Z79" s="127"/>
      <c r="AA79" s="126"/>
      <c r="AB79" s="189"/>
      <c r="AC79" s="184"/>
      <c r="AD79" s="189"/>
      <c r="AE79" s="184"/>
      <c r="AF79" s="101"/>
      <c r="AG79" s="187"/>
      <c r="AH79" s="188"/>
      <c r="AI79" s="189"/>
      <c r="AJ79" s="184"/>
      <c r="AK79" s="189"/>
      <c r="AL79" s="184"/>
      <c r="AM79" s="186"/>
      <c r="AN79" s="187"/>
      <c r="AO79" s="188"/>
      <c r="AP79" s="32">
        <f t="shared" si="3"/>
        <v>0</v>
      </c>
      <c r="AQ79" s="33">
        <f t="shared" si="3"/>
        <v>0</v>
      </c>
      <c r="AR79" s="37" t="e">
        <f t="shared" si="5"/>
        <v>#DIV/0!</v>
      </c>
      <c r="AS79" s="40">
        <f t="shared" si="6"/>
        <v>0</v>
      </c>
      <c r="AT79" s="45"/>
      <c r="AU79" s="46"/>
      <c r="AV79" s="40"/>
      <c r="AW79" s="40">
        <v>0</v>
      </c>
    </row>
    <row r="80" spans="1:49" ht="16.5" thickBot="1">
      <c r="A80" s="96">
        <v>76</v>
      </c>
      <c r="B80" s="128"/>
      <c r="C80" s="66"/>
      <c r="D80" s="221"/>
      <c r="E80" s="98"/>
      <c r="F80" s="182"/>
      <c r="G80" s="123"/>
      <c r="H80" s="122"/>
      <c r="I80" s="122"/>
      <c r="J80" s="122"/>
      <c r="K80" s="148"/>
      <c r="L80" s="197"/>
      <c r="M80" s="198"/>
      <c r="N80" s="151"/>
      <c r="O80" s="122"/>
      <c r="P80" s="150"/>
      <c r="Q80" s="122"/>
      <c r="R80" s="149"/>
      <c r="S80" s="197"/>
      <c r="T80" s="199"/>
      <c r="U80" s="150"/>
      <c r="V80" s="122"/>
      <c r="W80" s="159"/>
      <c r="X80" s="122"/>
      <c r="Y80" s="149"/>
      <c r="Z80" s="197"/>
      <c r="AA80" s="197"/>
      <c r="AB80" s="189"/>
      <c r="AC80" s="184"/>
      <c r="AD80" s="189"/>
      <c r="AE80" s="184"/>
      <c r="AF80" s="101"/>
      <c r="AG80" s="187"/>
      <c r="AH80" s="188"/>
      <c r="AI80" s="189"/>
      <c r="AJ80" s="184"/>
      <c r="AK80" s="189"/>
      <c r="AL80" s="184"/>
      <c r="AM80" s="186"/>
      <c r="AN80" s="187"/>
      <c r="AO80" s="188"/>
      <c r="AP80" s="32">
        <f t="shared" si="3"/>
        <v>0</v>
      </c>
      <c r="AQ80" s="60">
        <f t="shared" si="3"/>
        <v>0</v>
      </c>
      <c r="AR80" s="37" t="e">
        <f t="shared" si="5"/>
        <v>#DIV/0!</v>
      </c>
      <c r="AS80" s="40">
        <f t="shared" si="6"/>
        <v>0</v>
      </c>
      <c r="AT80" s="45"/>
      <c r="AU80" s="46"/>
      <c r="AV80" s="40"/>
      <c r="AW80" s="40">
        <v>0</v>
      </c>
    </row>
    <row r="81" spans="1:49" ht="15.75">
      <c r="A81" s="89">
        <v>77</v>
      </c>
      <c r="B81" s="128"/>
      <c r="C81" s="66"/>
      <c r="D81" s="221"/>
      <c r="E81" s="98"/>
      <c r="F81" s="182"/>
      <c r="G81" s="123"/>
      <c r="H81" s="122"/>
      <c r="I81" s="122"/>
      <c r="J81" s="122"/>
      <c r="K81" s="148"/>
      <c r="L81" s="197"/>
      <c r="M81" s="198"/>
      <c r="N81" s="151"/>
      <c r="O81" s="122"/>
      <c r="P81" s="150"/>
      <c r="Q81" s="122"/>
      <c r="R81" s="149"/>
      <c r="S81" s="197"/>
      <c r="T81" s="199"/>
      <c r="U81" s="150"/>
      <c r="V81" s="122"/>
      <c r="W81" s="159"/>
      <c r="X81" s="122"/>
      <c r="Y81" s="149"/>
      <c r="Z81" s="197"/>
      <c r="AA81" s="197"/>
      <c r="AB81" s="189"/>
      <c r="AC81" s="184"/>
      <c r="AD81" s="189"/>
      <c r="AE81" s="184"/>
      <c r="AF81" s="101"/>
      <c r="AG81" s="187"/>
      <c r="AH81" s="188"/>
      <c r="AI81" s="189"/>
      <c r="AJ81" s="184"/>
      <c r="AK81" s="189"/>
      <c r="AL81" s="184"/>
      <c r="AM81" s="186"/>
      <c r="AN81" s="187"/>
      <c r="AO81" s="188"/>
      <c r="AP81" s="32">
        <f t="shared" si="3"/>
        <v>0</v>
      </c>
      <c r="AQ81" s="33">
        <f t="shared" si="3"/>
        <v>0</v>
      </c>
      <c r="AR81" s="37" t="e">
        <f t="shared" si="5"/>
        <v>#DIV/0!</v>
      </c>
      <c r="AS81" s="40">
        <f t="shared" si="6"/>
        <v>0</v>
      </c>
      <c r="AT81" s="45"/>
      <c r="AU81" s="46"/>
      <c r="AV81" s="40"/>
      <c r="AW81" s="40">
        <v>0</v>
      </c>
    </row>
    <row r="82" spans="1:49" ht="16.5" thickBot="1">
      <c r="A82" s="89">
        <v>78</v>
      </c>
      <c r="B82" s="128"/>
      <c r="C82" s="66"/>
      <c r="D82" s="221"/>
      <c r="E82" s="98"/>
      <c r="F82" s="182"/>
      <c r="G82" s="123"/>
      <c r="H82" s="122"/>
      <c r="I82" s="122"/>
      <c r="J82" s="122"/>
      <c r="K82" s="148"/>
      <c r="L82" s="197"/>
      <c r="M82" s="198"/>
      <c r="N82" s="151"/>
      <c r="O82" s="122"/>
      <c r="P82" s="150"/>
      <c r="Q82" s="122"/>
      <c r="R82" s="149"/>
      <c r="S82" s="197"/>
      <c r="T82" s="199"/>
      <c r="U82" s="150"/>
      <c r="V82" s="122"/>
      <c r="W82" s="159"/>
      <c r="X82" s="122"/>
      <c r="Y82" s="149"/>
      <c r="Z82" s="197"/>
      <c r="AA82" s="197"/>
      <c r="AB82" s="189"/>
      <c r="AC82" s="184"/>
      <c r="AD82" s="189"/>
      <c r="AE82" s="184"/>
      <c r="AF82" s="101"/>
      <c r="AG82" s="187"/>
      <c r="AH82" s="188"/>
      <c r="AI82" s="189"/>
      <c r="AJ82" s="184"/>
      <c r="AK82" s="189"/>
      <c r="AL82" s="184"/>
      <c r="AM82" s="186"/>
      <c r="AN82" s="187"/>
      <c r="AO82" s="188"/>
      <c r="AP82" s="32">
        <f t="shared" si="3"/>
        <v>0</v>
      </c>
      <c r="AQ82" s="60">
        <f t="shared" si="3"/>
        <v>0</v>
      </c>
      <c r="AR82" s="37" t="e">
        <f t="shared" si="5"/>
        <v>#DIV/0!</v>
      </c>
      <c r="AS82" s="40">
        <f t="shared" si="6"/>
        <v>0</v>
      </c>
      <c r="AT82" s="45"/>
      <c r="AU82" s="46"/>
      <c r="AV82" s="40"/>
      <c r="AW82" s="40">
        <v>0</v>
      </c>
    </row>
    <row r="83" spans="1:49" ht="15.75">
      <c r="A83" s="96">
        <v>79</v>
      </c>
      <c r="B83" s="128"/>
      <c r="C83" s="66"/>
      <c r="D83" s="221"/>
      <c r="E83" s="98"/>
      <c r="F83" s="129"/>
      <c r="G83" s="123"/>
      <c r="H83" s="122"/>
      <c r="I83" s="122"/>
      <c r="J83" s="122"/>
      <c r="K83" s="148"/>
      <c r="L83" s="197"/>
      <c r="M83" s="198"/>
      <c r="N83" s="151"/>
      <c r="O83" s="122"/>
      <c r="P83" s="150"/>
      <c r="Q83" s="122"/>
      <c r="R83" s="149"/>
      <c r="S83" s="197"/>
      <c r="T83" s="199"/>
      <c r="U83" s="150"/>
      <c r="V83" s="122"/>
      <c r="W83" s="159"/>
      <c r="X83" s="122"/>
      <c r="Y83" s="149"/>
      <c r="Z83" s="197"/>
      <c r="AA83" s="197"/>
      <c r="AB83" s="189"/>
      <c r="AC83" s="184"/>
      <c r="AD83" s="189"/>
      <c r="AE83" s="184"/>
      <c r="AF83" s="101"/>
      <c r="AG83" s="187"/>
      <c r="AH83" s="188"/>
      <c r="AI83" s="189"/>
      <c r="AJ83" s="184"/>
      <c r="AK83" s="189"/>
      <c r="AL83" s="184"/>
      <c r="AM83" s="186"/>
      <c r="AN83" s="187"/>
      <c r="AO83" s="188"/>
      <c r="AP83" s="32">
        <f t="shared" si="3"/>
        <v>0</v>
      </c>
      <c r="AQ83" s="33">
        <f t="shared" si="3"/>
        <v>0</v>
      </c>
      <c r="AR83" s="37" t="e">
        <f t="shared" si="5"/>
        <v>#DIV/0!</v>
      </c>
      <c r="AS83" s="40">
        <f t="shared" si="6"/>
        <v>0</v>
      </c>
      <c r="AT83" s="45"/>
      <c r="AU83" s="46"/>
      <c r="AV83" s="40"/>
      <c r="AW83" s="40">
        <v>0</v>
      </c>
    </row>
    <row r="84" spans="1:49" ht="16.5" thickBot="1">
      <c r="A84" s="89">
        <v>80</v>
      </c>
      <c r="B84" s="128"/>
      <c r="C84" s="66"/>
      <c r="D84" s="221"/>
      <c r="E84" s="98"/>
      <c r="F84" s="129"/>
      <c r="G84" s="123"/>
      <c r="H84" s="122"/>
      <c r="I84" s="122"/>
      <c r="J84" s="122"/>
      <c r="K84" s="148"/>
      <c r="L84" s="197"/>
      <c r="M84" s="198"/>
      <c r="N84" s="151"/>
      <c r="O84" s="122"/>
      <c r="P84" s="150"/>
      <c r="Q84" s="122"/>
      <c r="R84" s="149"/>
      <c r="S84" s="197"/>
      <c r="T84" s="199"/>
      <c r="U84" s="150"/>
      <c r="V84" s="122"/>
      <c r="W84" s="159"/>
      <c r="X84" s="122"/>
      <c r="Y84" s="149"/>
      <c r="Z84" s="197"/>
      <c r="AA84" s="197"/>
      <c r="AB84" s="189"/>
      <c r="AC84" s="184"/>
      <c r="AD84" s="189"/>
      <c r="AE84" s="184"/>
      <c r="AF84" s="101"/>
      <c r="AG84" s="187"/>
      <c r="AH84" s="188"/>
      <c r="AI84" s="189"/>
      <c r="AJ84" s="184"/>
      <c r="AK84" s="189"/>
      <c r="AL84" s="184"/>
      <c r="AM84" s="186"/>
      <c r="AN84" s="187"/>
      <c r="AO84" s="188"/>
      <c r="AP84" s="32">
        <f t="shared" si="3"/>
        <v>0</v>
      </c>
      <c r="AQ84" s="60">
        <f t="shared" si="3"/>
        <v>0</v>
      </c>
      <c r="AR84" s="37" t="e">
        <f t="shared" si="5"/>
        <v>#DIV/0!</v>
      </c>
      <c r="AS84" s="40">
        <f t="shared" si="6"/>
        <v>0</v>
      </c>
      <c r="AT84" s="45"/>
      <c r="AU84" s="46"/>
      <c r="AV84" s="40"/>
      <c r="AW84" s="40">
        <v>0</v>
      </c>
    </row>
    <row r="85" spans="1:49" ht="16.5" thickBot="1">
      <c r="A85" s="89">
        <v>81</v>
      </c>
      <c r="B85" s="220"/>
      <c r="C85" s="66"/>
      <c r="D85" s="220"/>
      <c r="E85" s="98"/>
      <c r="F85" s="130"/>
      <c r="G85" s="123"/>
      <c r="H85" s="122"/>
      <c r="I85" s="122"/>
      <c r="J85" s="122"/>
      <c r="K85" s="148"/>
      <c r="L85" s="197"/>
      <c r="M85" s="198"/>
      <c r="N85" s="151"/>
      <c r="O85" s="122"/>
      <c r="P85" s="150"/>
      <c r="Q85" s="122"/>
      <c r="R85" s="149"/>
      <c r="S85" s="197"/>
      <c r="T85" s="199"/>
      <c r="U85" s="150"/>
      <c r="V85" s="122"/>
      <c r="W85" s="159"/>
      <c r="X85" s="122"/>
      <c r="Y85" s="149"/>
      <c r="Z85" s="197"/>
      <c r="AA85" s="197"/>
      <c r="AB85" s="189"/>
      <c r="AC85" s="184"/>
      <c r="AD85" s="189"/>
      <c r="AE85" s="184"/>
      <c r="AF85" s="101"/>
      <c r="AG85" s="187"/>
      <c r="AH85" s="188"/>
      <c r="AI85" s="189"/>
      <c r="AJ85" s="184"/>
      <c r="AK85" s="189"/>
      <c r="AL85" s="184"/>
      <c r="AM85" s="186"/>
      <c r="AN85" s="187"/>
      <c r="AO85" s="188"/>
      <c r="AP85" s="32">
        <f t="shared" si="3"/>
        <v>0</v>
      </c>
      <c r="AQ85" s="33">
        <f t="shared" si="3"/>
        <v>0</v>
      </c>
      <c r="AR85" s="37" t="e">
        <f t="shared" si="5"/>
        <v>#DIV/0!</v>
      </c>
      <c r="AS85" s="40">
        <f t="shared" si="6"/>
        <v>0</v>
      </c>
      <c r="AT85" s="45"/>
      <c r="AU85" s="46"/>
      <c r="AV85" s="40"/>
      <c r="AW85" s="40">
        <v>0</v>
      </c>
    </row>
    <row r="86" spans="1:49" ht="16.5" thickBot="1">
      <c r="A86" s="96">
        <v>82</v>
      </c>
      <c r="B86" s="221"/>
      <c r="C86" s="66"/>
      <c r="D86" s="221"/>
      <c r="E86" s="98"/>
      <c r="F86" s="129"/>
      <c r="G86" s="123"/>
      <c r="H86" s="122"/>
      <c r="I86" s="122"/>
      <c r="J86" s="122"/>
      <c r="K86" s="148"/>
      <c r="L86" s="197"/>
      <c r="M86" s="198"/>
      <c r="N86" s="151"/>
      <c r="O86" s="122"/>
      <c r="P86" s="150"/>
      <c r="Q86" s="122"/>
      <c r="R86" s="149"/>
      <c r="S86" s="197"/>
      <c r="T86" s="199"/>
      <c r="U86" s="150"/>
      <c r="V86" s="122"/>
      <c r="W86" s="159"/>
      <c r="X86" s="122"/>
      <c r="Y86" s="149"/>
      <c r="Z86" s="197"/>
      <c r="AA86" s="197"/>
      <c r="AB86" s="189"/>
      <c r="AC86" s="184"/>
      <c r="AD86" s="189"/>
      <c r="AE86" s="184"/>
      <c r="AF86" s="101"/>
      <c r="AG86" s="187"/>
      <c r="AH86" s="188"/>
      <c r="AI86" s="189"/>
      <c r="AJ86" s="184"/>
      <c r="AK86" s="189"/>
      <c r="AL86" s="184"/>
      <c r="AM86" s="186"/>
      <c r="AN86" s="187"/>
      <c r="AO86" s="188"/>
      <c r="AP86" s="32">
        <f t="shared" ref="AP86:AQ149" si="7">SUM(L86,S86,Z86,AG86,AN86)</f>
        <v>0</v>
      </c>
      <c r="AQ86" s="60">
        <f t="shared" si="7"/>
        <v>0</v>
      </c>
      <c r="AR86" s="37" t="e">
        <f t="shared" si="5"/>
        <v>#DIV/0!</v>
      </c>
      <c r="AS86" s="40">
        <f t="shared" si="6"/>
        <v>0</v>
      </c>
      <c r="AT86" s="45"/>
      <c r="AU86" s="46"/>
      <c r="AV86" s="40"/>
      <c r="AW86" s="40">
        <v>0</v>
      </c>
    </row>
    <row r="87" spans="1:49" ht="15.75">
      <c r="A87" s="89">
        <v>83</v>
      </c>
      <c r="B87" s="221"/>
      <c r="C87" s="66"/>
      <c r="D87" s="221"/>
      <c r="E87" s="98"/>
      <c r="F87" s="129"/>
      <c r="G87" s="123"/>
      <c r="H87" s="122"/>
      <c r="I87" s="122"/>
      <c r="J87" s="122"/>
      <c r="K87" s="148"/>
      <c r="L87" s="197"/>
      <c r="M87" s="198"/>
      <c r="N87" s="151"/>
      <c r="O87" s="122"/>
      <c r="P87" s="150"/>
      <c r="Q87" s="122"/>
      <c r="R87" s="149"/>
      <c r="S87" s="197"/>
      <c r="T87" s="199"/>
      <c r="U87" s="150"/>
      <c r="V87" s="122"/>
      <c r="W87" s="159"/>
      <c r="X87" s="122"/>
      <c r="Y87" s="149"/>
      <c r="Z87" s="197"/>
      <c r="AA87" s="197"/>
      <c r="AB87" s="189"/>
      <c r="AC87" s="184"/>
      <c r="AD87" s="189"/>
      <c r="AE87" s="184"/>
      <c r="AF87" s="101"/>
      <c r="AG87" s="187"/>
      <c r="AH87" s="188"/>
      <c r="AI87" s="189"/>
      <c r="AJ87" s="184"/>
      <c r="AK87" s="189"/>
      <c r="AL87" s="184"/>
      <c r="AM87" s="186"/>
      <c r="AN87" s="187"/>
      <c r="AO87" s="188"/>
      <c r="AP87" s="32">
        <f t="shared" si="7"/>
        <v>0</v>
      </c>
      <c r="AQ87" s="33">
        <f t="shared" si="7"/>
        <v>0</v>
      </c>
      <c r="AR87" s="37" t="e">
        <f t="shared" si="5"/>
        <v>#DIV/0!</v>
      </c>
      <c r="AS87" s="40">
        <f t="shared" si="6"/>
        <v>0</v>
      </c>
      <c r="AT87" s="45"/>
      <c r="AU87" s="46"/>
      <c r="AV87" s="40"/>
      <c r="AW87" s="40">
        <v>0</v>
      </c>
    </row>
    <row r="88" spans="1:49" ht="16.5" thickBot="1">
      <c r="A88" s="89">
        <v>84</v>
      </c>
      <c r="B88" s="221"/>
      <c r="C88" s="66"/>
      <c r="D88" s="221"/>
      <c r="E88" s="98"/>
      <c r="F88" s="129"/>
      <c r="G88" s="123"/>
      <c r="H88" s="122"/>
      <c r="I88" s="122"/>
      <c r="J88" s="122"/>
      <c r="K88" s="148"/>
      <c r="L88" s="197"/>
      <c r="M88" s="198"/>
      <c r="N88" s="151"/>
      <c r="O88" s="122"/>
      <c r="P88" s="150"/>
      <c r="Q88" s="122"/>
      <c r="R88" s="149"/>
      <c r="S88" s="197"/>
      <c r="T88" s="199"/>
      <c r="U88" s="150"/>
      <c r="V88" s="122"/>
      <c r="W88" s="159"/>
      <c r="X88" s="122"/>
      <c r="Y88" s="149"/>
      <c r="Z88" s="197"/>
      <c r="AA88" s="197"/>
      <c r="AB88" s="189"/>
      <c r="AC88" s="184"/>
      <c r="AD88" s="189"/>
      <c r="AE88" s="184"/>
      <c r="AF88" s="101"/>
      <c r="AG88" s="187"/>
      <c r="AH88" s="188"/>
      <c r="AI88" s="189"/>
      <c r="AJ88" s="184"/>
      <c r="AK88" s="189"/>
      <c r="AL88" s="184"/>
      <c r="AM88" s="186"/>
      <c r="AN88" s="187"/>
      <c r="AO88" s="188"/>
      <c r="AP88" s="32">
        <f t="shared" si="7"/>
        <v>0</v>
      </c>
      <c r="AQ88" s="60">
        <f t="shared" si="7"/>
        <v>0</v>
      </c>
      <c r="AR88" s="37" t="e">
        <f t="shared" si="5"/>
        <v>#DIV/0!</v>
      </c>
      <c r="AS88" s="40">
        <f t="shared" si="6"/>
        <v>0</v>
      </c>
      <c r="AT88" s="45"/>
      <c r="AU88" s="46"/>
      <c r="AV88" s="40"/>
      <c r="AW88" s="40">
        <v>0</v>
      </c>
    </row>
    <row r="89" spans="1:49" ht="15.75">
      <c r="A89" s="96">
        <v>85</v>
      </c>
      <c r="B89" s="221"/>
      <c r="C89" s="66"/>
      <c r="D89" s="221"/>
      <c r="E89" s="98"/>
      <c r="F89" s="129"/>
      <c r="G89" s="183"/>
      <c r="H89" s="184"/>
      <c r="I89" s="122"/>
      <c r="J89" s="122"/>
      <c r="K89" s="148"/>
      <c r="L89" s="197"/>
      <c r="M89" s="198"/>
      <c r="N89" s="151"/>
      <c r="O89" s="122"/>
      <c r="P89" s="150"/>
      <c r="Q89" s="122"/>
      <c r="R89" s="149"/>
      <c r="S89" s="197"/>
      <c r="T89" s="199"/>
      <c r="U89" s="150"/>
      <c r="V89" s="122"/>
      <c r="W89" s="159"/>
      <c r="X89" s="122"/>
      <c r="Y89" s="149"/>
      <c r="Z89" s="197"/>
      <c r="AA89" s="197"/>
      <c r="AB89" s="189"/>
      <c r="AC89" s="184"/>
      <c r="AD89" s="189"/>
      <c r="AE89" s="184"/>
      <c r="AF89" s="101"/>
      <c r="AG89" s="187"/>
      <c r="AH89" s="188"/>
      <c r="AI89" s="189"/>
      <c r="AJ89" s="184"/>
      <c r="AK89" s="189"/>
      <c r="AL89" s="184"/>
      <c r="AM89" s="186"/>
      <c r="AN89" s="187"/>
      <c r="AO89" s="188"/>
      <c r="AP89" s="32">
        <f t="shared" si="7"/>
        <v>0</v>
      </c>
      <c r="AQ89" s="33">
        <f t="shared" si="7"/>
        <v>0</v>
      </c>
      <c r="AR89" s="37" t="e">
        <f t="shared" si="5"/>
        <v>#DIV/0!</v>
      </c>
      <c r="AS89" s="40">
        <f t="shared" si="6"/>
        <v>0</v>
      </c>
      <c r="AT89" s="45"/>
      <c r="AU89" s="46"/>
      <c r="AV89" s="40"/>
      <c r="AW89" s="40">
        <v>0</v>
      </c>
    </row>
    <row r="90" spans="1:49" ht="16.5" thickBot="1">
      <c r="A90" s="89">
        <v>86</v>
      </c>
      <c r="B90" s="221"/>
      <c r="C90" s="66"/>
      <c r="D90" s="221"/>
      <c r="E90" s="98"/>
      <c r="F90" s="129"/>
      <c r="G90" s="183"/>
      <c r="H90" s="184"/>
      <c r="I90" s="122"/>
      <c r="J90" s="122"/>
      <c r="K90" s="148"/>
      <c r="L90" s="197"/>
      <c r="M90" s="198"/>
      <c r="N90" s="151"/>
      <c r="O90" s="122"/>
      <c r="P90" s="150"/>
      <c r="Q90" s="122"/>
      <c r="R90" s="149"/>
      <c r="S90" s="197"/>
      <c r="T90" s="199"/>
      <c r="U90" s="150"/>
      <c r="V90" s="122"/>
      <c r="W90" s="159"/>
      <c r="X90" s="122"/>
      <c r="Y90" s="149"/>
      <c r="Z90" s="197"/>
      <c r="AA90" s="197"/>
      <c r="AB90" s="189"/>
      <c r="AC90" s="184"/>
      <c r="AD90" s="189"/>
      <c r="AE90" s="184"/>
      <c r="AF90" s="101"/>
      <c r="AG90" s="187"/>
      <c r="AH90" s="188"/>
      <c r="AI90" s="189"/>
      <c r="AJ90" s="184"/>
      <c r="AK90" s="189"/>
      <c r="AL90" s="184"/>
      <c r="AM90" s="186"/>
      <c r="AN90" s="187"/>
      <c r="AO90" s="188"/>
      <c r="AP90" s="32">
        <f t="shared" si="7"/>
        <v>0</v>
      </c>
      <c r="AQ90" s="60">
        <f t="shared" si="7"/>
        <v>0</v>
      </c>
      <c r="AR90" s="37" t="e">
        <f t="shared" si="5"/>
        <v>#DIV/0!</v>
      </c>
      <c r="AS90" s="40">
        <f t="shared" si="6"/>
        <v>0</v>
      </c>
      <c r="AT90" s="45"/>
      <c r="AU90" s="46"/>
      <c r="AV90" s="40"/>
      <c r="AW90" s="40">
        <v>0</v>
      </c>
    </row>
    <row r="91" spans="1:49" ht="16.5" thickBot="1">
      <c r="A91" s="89">
        <v>87</v>
      </c>
      <c r="B91" s="221"/>
      <c r="C91" s="66"/>
      <c r="D91" s="221"/>
      <c r="E91" s="98"/>
      <c r="F91" s="129"/>
      <c r="G91" s="183"/>
      <c r="H91" s="184"/>
      <c r="I91" s="122"/>
      <c r="J91" s="122"/>
      <c r="K91" s="148"/>
      <c r="L91" s="197"/>
      <c r="M91" s="198"/>
      <c r="N91" s="151"/>
      <c r="O91" s="122"/>
      <c r="P91" s="150"/>
      <c r="Q91" s="122"/>
      <c r="R91" s="149"/>
      <c r="S91" s="197"/>
      <c r="T91" s="199"/>
      <c r="U91" s="150"/>
      <c r="V91" s="122"/>
      <c r="W91" s="159"/>
      <c r="X91" s="122"/>
      <c r="Y91" s="149"/>
      <c r="Z91" s="197"/>
      <c r="AA91" s="197"/>
      <c r="AB91" s="189"/>
      <c r="AC91" s="184"/>
      <c r="AD91" s="189"/>
      <c r="AE91" s="184"/>
      <c r="AF91" s="101"/>
      <c r="AG91" s="187"/>
      <c r="AH91" s="188"/>
      <c r="AI91" s="189"/>
      <c r="AJ91" s="184"/>
      <c r="AK91" s="189"/>
      <c r="AL91" s="184"/>
      <c r="AM91" s="186"/>
      <c r="AN91" s="187"/>
      <c r="AO91" s="188"/>
      <c r="AP91" s="32">
        <f t="shared" si="7"/>
        <v>0</v>
      </c>
      <c r="AQ91" s="33">
        <f t="shared" si="7"/>
        <v>0</v>
      </c>
      <c r="AR91" s="37" t="e">
        <f t="shared" si="5"/>
        <v>#DIV/0!</v>
      </c>
      <c r="AS91" s="40">
        <f t="shared" si="6"/>
        <v>0</v>
      </c>
      <c r="AT91" s="45"/>
      <c r="AU91" s="46"/>
      <c r="AV91" s="40"/>
      <c r="AW91" s="40">
        <v>0</v>
      </c>
    </row>
    <row r="92" spans="1:49" ht="16.5" thickBot="1">
      <c r="A92" s="96">
        <v>88</v>
      </c>
      <c r="B92" s="221"/>
      <c r="C92" s="66"/>
      <c r="D92" s="221"/>
      <c r="E92" s="98"/>
      <c r="F92" s="129"/>
      <c r="G92" s="183"/>
      <c r="H92" s="184"/>
      <c r="I92" s="122"/>
      <c r="J92" s="122"/>
      <c r="K92" s="148"/>
      <c r="L92" s="197"/>
      <c r="M92" s="198"/>
      <c r="N92" s="151"/>
      <c r="O92" s="122"/>
      <c r="P92" s="150"/>
      <c r="Q92" s="122"/>
      <c r="R92" s="149"/>
      <c r="S92" s="197"/>
      <c r="T92" s="199"/>
      <c r="U92" s="150"/>
      <c r="V92" s="122"/>
      <c r="W92" s="159"/>
      <c r="X92" s="122"/>
      <c r="Y92" s="149"/>
      <c r="Z92" s="197"/>
      <c r="AA92" s="197"/>
      <c r="AB92" s="189"/>
      <c r="AC92" s="184"/>
      <c r="AD92" s="189"/>
      <c r="AE92" s="184"/>
      <c r="AF92" s="101"/>
      <c r="AG92" s="187"/>
      <c r="AH92" s="188"/>
      <c r="AI92" s="189"/>
      <c r="AJ92" s="184"/>
      <c r="AK92" s="189"/>
      <c r="AL92" s="184"/>
      <c r="AM92" s="186"/>
      <c r="AN92" s="187"/>
      <c r="AO92" s="188"/>
      <c r="AP92" s="32">
        <f t="shared" si="7"/>
        <v>0</v>
      </c>
      <c r="AQ92" s="60">
        <f t="shared" si="7"/>
        <v>0</v>
      </c>
      <c r="AR92" s="37" t="e">
        <f t="shared" si="5"/>
        <v>#DIV/0!</v>
      </c>
      <c r="AS92" s="40">
        <f t="shared" si="6"/>
        <v>0</v>
      </c>
      <c r="AT92" s="45"/>
      <c r="AU92" s="46"/>
      <c r="AV92" s="40"/>
      <c r="AW92" s="40">
        <v>0</v>
      </c>
    </row>
    <row r="93" spans="1:49" ht="15.75">
      <c r="A93" s="89">
        <v>89</v>
      </c>
      <c r="B93" s="221"/>
      <c r="C93" s="66"/>
      <c r="D93" s="221"/>
      <c r="E93" s="98"/>
      <c r="F93" s="129"/>
      <c r="G93" s="183"/>
      <c r="H93" s="184"/>
      <c r="I93" s="122"/>
      <c r="J93" s="122"/>
      <c r="K93" s="148"/>
      <c r="L93" s="197"/>
      <c r="M93" s="198"/>
      <c r="N93" s="151"/>
      <c r="O93" s="122"/>
      <c r="P93" s="150"/>
      <c r="Q93" s="122"/>
      <c r="R93" s="149"/>
      <c r="S93" s="197"/>
      <c r="T93" s="199"/>
      <c r="U93" s="150"/>
      <c r="V93" s="122"/>
      <c r="W93" s="159"/>
      <c r="X93" s="122"/>
      <c r="Y93" s="149"/>
      <c r="Z93" s="197"/>
      <c r="AA93" s="197"/>
      <c r="AB93" s="189"/>
      <c r="AC93" s="184"/>
      <c r="AD93" s="189"/>
      <c r="AE93" s="184"/>
      <c r="AF93" s="101"/>
      <c r="AG93" s="187"/>
      <c r="AH93" s="188"/>
      <c r="AI93" s="189"/>
      <c r="AJ93" s="184"/>
      <c r="AK93" s="189"/>
      <c r="AL93" s="184"/>
      <c r="AM93" s="186"/>
      <c r="AN93" s="187"/>
      <c r="AO93" s="188"/>
      <c r="AP93" s="32">
        <f t="shared" si="7"/>
        <v>0</v>
      </c>
      <c r="AQ93" s="33">
        <f t="shared" si="7"/>
        <v>0</v>
      </c>
      <c r="AR93" s="37" t="e">
        <f t="shared" si="5"/>
        <v>#DIV/0!</v>
      </c>
      <c r="AS93" s="40">
        <f t="shared" si="6"/>
        <v>0</v>
      </c>
      <c r="AT93" s="45"/>
      <c r="AU93" s="46"/>
      <c r="AV93" s="40"/>
      <c r="AW93" s="40">
        <v>0</v>
      </c>
    </row>
    <row r="94" spans="1:49" ht="16.5" thickBot="1">
      <c r="A94" s="89">
        <v>90</v>
      </c>
      <c r="B94" s="221"/>
      <c r="C94" s="66"/>
      <c r="D94" s="221"/>
      <c r="E94" s="98"/>
      <c r="F94" s="130"/>
      <c r="G94" s="183"/>
      <c r="H94" s="184"/>
      <c r="I94" s="122"/>
      <c r="J94" s="122"/>
      <c r="K94" s="148"/>
      <c r="L94" s="197"/>
      <c r="M94" s="198"/>
      <c r="N94" s="151"/>
      <c r="O94" s="122"/>
      <c r="P94" s="150"/>
      <c r="Q94" s="122"/>
      <c r="R94" s="149"/>
      <c r="S94" s="197"/>
      <c r="T94" s="199"/>
      <c r="U94" s="150"/>
      <c r="V94" s="122"/>
      <c r="W94" s="159"/>
      <c r="X94" s="122"/>
      <c r="Y94" s="149"/>
      <c r="Z94" s="197"/>
      <c r="AA94" s="197"/>
      <c r="AB94" s="189"/>
      <c r="AC94" s="184"/>
      <c r="AD94" s="189"/>
      <c r="AE94" s="184"/>
      <c r="AF94" s="101"/>
      <c r="AG94" s="187"/>
      <c r="AH94" s="188"/>
      <c r="AI94" s="189"/>
      <c r="AJ94" s="184"/>
      <c r="AK94" s="189"/>
      <c r="AL94" s="184"/>
      <c r="AM94" s="186"/>
      <c r="AN94" s="187"/>
      <c r="AO94" s="188"/>
      <c r="AP94" s="32">
        <f t="shared" si="7"/>
        <v>0</v>
      </c>
      <c r="AQ94" s="60">
        <f t="shared" si="7"/>
        <v>0</v>
      </c>
      <c r="AR94" s="37" t="e">
        <f t="shared" si="5"/>
        <v>#DIV/0!</v>
      </c>
      <c r="AS94" s="40">
        <f t="shared" si="6"/>
        <v>0</v>
      </c>
      <c r="AT94" s="45"/>
      <c r="AU94" s="46"/>
      <c r="AV94" s="40"/>
      <c r="AW94" s="40">
        <v>0</v>
      </c>
    </row>
    <row r="95" spans="1:49" ht="15.75">
      <c r="A95" s="96">
        <v>91</v>
      </c>
      <c r="B95" s="221"/>
      <c r="C95" s="66"/>
      <c r="D95" s="221"/>
      <c r="E95" s="98"/>
      <c r="F95" s="129"/>
      <c r="G95" s="183"/>
      <c r="H95" s="184"/>
      <c r="I95" s="122"/>
      <c r="J95" s="122"/>
      <c r="K95" s="148"/>
      <c r="L95" s="197"/>
      <c r="M95" s="198"/>
      <c r="N95" s="151"/>
      <c r="O95" s="122"/>
      <c r="P95" s="150"/>
      <c r="Q95" s="122"/>
      <c r="R95" s="149"/>
      <c r="S95" s="197"/>
      <c r="T95" s="199"/>
      <c r="U95" s="150"/>
      <c r="V95" s="122"/>
      <c r="W95" s="159"/>
      <c r="X95" s="122"/>
      <c r="Y95" s="149"/>
      <c r="Z95" s="197"/>
      <c r="AA95" s="197"/>
      <c r="AB95" s="189"/>
      <c r="AC95" s="184"/>
      <c r="AD95" s="189"/>
      <c r="AE95" s="184"/>
      <c r="AF95" s="101"/>
      <c r="AG95" s="187"/>
      <c r="AH95" s="188"/>
      <c r="AI95" s="189"/>
      <c r="AJ95" s="184"/>
      <c r="AK95" s="189"/>
      <c r="AL95" s="184"/>
      <c r="AM95" s="186"/>
      <c r="AN95" s="187"/>
      <c r="AO95" s="188"/>
      <c r="AP95" s="32">
        <f t="shared" si="7"/>
        <v>0</v>
      </c>
      <c r="AQ95" s="33">
        <f t="shared" si="7"/>
        <v>0</v>
      </c>
      <c r="AR95" s="37" t="e">
        <f t="shared" si="5"/>
        <v>#DIV/0!</v>
      </c>
      <c r="AS95" s="40">
        <f t="shared" si="6"/>
        <v>0</v>
      </c>
      <c r="AT95" s="45"/>
      <c r="AU95" s="46"/>
      <c r="AV95" s="40"/>
      <c r="AW95" s="40">
        <v>0</v>
      </c>
    </row>
    <row r="96" spans="1:49" ht="16.5" thickBot="1">
      <c r="A96" s="89">
        <v>92</v>
      </c>
      <c r="B96" s="221"/>
      <c r="C96" s="66"/>
      <c r="D96" s="221"/>
      <c r="E96" s="98"/>
      <c r="F96" s="129"/>
      <c r="G96" s="183"/>
      <c r="H96" s="184"/>
      <c r="I96" s="122"/>
      <c r="J96" s="122"/>
      <c r="K96" s="148"/>
      <c r="L96" s="197"/>
      <c r="M96" s="198"/>
      <c r="N96" s="151"/>
      <c r="O96" s="122"/>
      <c r="P96" s="150"/>
      <c r="Q96" s="122"/>
      <c r="R96" s="149"/>
      <c r="S96" s="197"/>
      <c r="T96" s="199"/>
      <c r="U96" s="150"/>
      <c r="V96" s="122"/>
      <c r="W96" s="159"/>
      <c r="X96" s="122"/>
      <c r="Y96" s="149"/>
      <c r="Z96" s="197"/>
      <c r="AA96" s="197"/>
      <c r="AB96" s="189"/>
      <c r="AC96" s="184"/>
      <c r="AD96" s="189"/>
      <c r="AE96" s="184"/>
      <c r="AF96" s="101"/>
      <c r="AG96" s="187"/>
      <c r="AH96" s="188"/>
      <c r="AI96" s="189"/>
      <c r="AJ96" s="184"/>
      <c r="AK96" s="189"/>
      <c r="AL96" s="184"/>
      <c r="AM96" s="186"/>
      <c r="AN96" s="187"/>
      <c r="AO96" s="188"/>
      <c r="AP96" s="32">
        <f t="shared" si="7"/>
        <v>0</v>
      </c>
      <c r="AQ96" s="60">
        <f t="shared" si="7"/>
        <v>0</v>
      </c>
      <c r="AR96" s="37" t="e">
        <f t="shared" si="5"/>
        <v>#DIV/0!</v>
      </c>
      <c r="AS96" s="40">
        <f t="shared" si="6"/>
        <v>0</v>
      </c>
      <c r="AT96" s="45"/>
      <c r="AU96" s="46"/>
      <c r="AV96" s="40"/>
      <c r="AW96" s="40">
        <v>0</v>
      </c>
    </row>
    <row r="97" spans="1:49" ht="16.5" thickBot="1">
      <c r="A97" s="89">
        <v>93</v>
      </c>
      <c r="B97" s="221"/>
      <c r="C97" s="66"/>
      <c r="D97" s="221"/>
      <c r="E97" s="98"/>
      <c r="F97" s="129"/>
      <c r="G97" s="183"/>
      <c r="H97" s="184"/>
      <c r="I97" s="122"/>
      <c r="J97" s="122"/>
      <c r="K97" s="148"/>
      <c r="L97" s="197"/>
      <c r="M97" s="198"/>
      <c r="N97" s="151"/>
      <c r="O97" s="122"/>
      <c r="P97" s="150"/>
      <c r="Q97" s="122"/>
      <c r="R97" s="149"/>
      <c r="S97" s="197"/>
      <c r="T97" s="199"/>
      <c r="U97" s="150"/>
      <c r="V97" s="122"/>
      <c r="W97" s="159"/>
      <c r="X97" s="122"/>
      <c r="Y97" s="149"/>
      <c r="Z97" s="197"/>
      <c r="AA97" s="197"/>
      <c r="AB97" s="189"/>
      <c r="AC97" s="184"/>
      <c r="AD97" s="189"/>
      <c r="AE97" s="184"/>
      <c r="AF97" s="101"/>
      <c r="AG97" s="187"/>
      <c r="AH97" s="188"/>
      <c r="AI97" s="189"/>
      <c r="AJ97" s="184"/>
      <c r="AK97" s="189"/>
      <c r="AL97" s="184"/>
      <c r="AM97" s="186"/>
      <c r="AN97" s="187"/>
      <c r="AO97" s="188"/>
      <c r="AP97" s="32">
        <f t="shared" si="7"/>
        <v>0</v>
      </c>
      <c r="AQ97" s="33">
        <f t="shared" si="7"/>
        <v>0</v>
      </c>
      <c r="AR97" s="37" t="e">
        <f t="shared" si="5"/>
        <v>#DIV/0!</v>
      </c>
      <c r="AS97" s="40">
        <f t="shared" si="6"/>
        <v>0</v>
      </c>
      <c r="AT97" s="45"/>
      <c r="AU97" s="46"/>
      <c r="AV97" s="40"/>
      <c r="AW97" s="40">
        <v>0</v>
      </c>
    </row>
    <row r="98" spans="1:49" ht="16.5" thickBot="1">
      <c r="A98" s="96">
        <v>94</v>
      </c>
      <c r="B98" s="221"/>
      <c r="C98" s="66"/>
      <c r="D98" s="221"/>
      <c r="E98" s="98"/>
      <c r="F98" s="129"/>
      <c r="G98" s="183"/>
      <c r="H98" s="184"/>
      <c r="I98" s="122"/>
      <c r="J98" s="122"/>
      <c r="K98" s="148"/>
      <c r="L98" s="197"/>
      <c r="M98" s="198"/>
      <c r="N98" s="151"/>
      <c r="O98" s="122"/>
      <c r="P98" s="150"/>
      <c r="Q98" s="122"/>
      <c r="R98" s="149"/>
      <c r="S98" s="197"/>
      <c r="T98" s="199"/>
      <c r="U98" s="150"/>
      <c r="V98" s="122"/>
      <c r="W98" s="159"/>
      <c r="X98" s="122"/>
      <c r="Y98" s="149"/>
      <c r="Z98" s="197"/>
      <c r="AA98" s="197"/>
      <c r="AB98" s="189"/>
      <c r="AC98" s="184"/>
      <c r="AD98" s="189"/>
      <c r="AE98" s="184"/>
      <c r="AF98" s="101"/>
      <c r="AG98" s="187"/>
      <c r="AH98" s="188"/>
      <c r="AI98" s="189"/>
      <c r="AJ98" s="184"/>
      <c r="AK98" s="189"/>
      <c r="AL98" s="184"/>
      <c r="AM98" s="186"/>
      <c r="AN98" s="187"/>
      <c r="AO98" s="188"/>
      <c r="AP98" s="32">
        <f t="shared" si="7"/>
        <v>0</v>
      </c>
      <c r="AQ98" s="60">
        <f t="shared" si="7"/>
        <v>0</v>
      </c>
      <c r="AR98" s="37" t="e">
        <f t="shared" si="5"/>
        <v>#DIV/0!</v>
      </c>
      <c r="AS98" s="40">
        <f t="shared" si="6"/>
        <v>0</v>
      </c>
      <c r="AT98" s="45"/>
      <c r="AU98" s="46"/>
      <c r="AV98" s="40"/>
      <c r="AW98" s="40">
        <v>0</v>
      </c>
    </row>
    <row r="99" spans="1:49" ht="15.75">
      <c r="A99" s="89">
        <v>95</v>
      </c>
      <c r="B99" s="221"/>
      <c r="C99" s="66"/>
      <c r="D99" s="221"/>
      <c r="E99" s="98"/>
      <c r="F99" s="129"/>
      <c r="G99" s="183"/>
      <c r="H99" s="184"/>
      <c r="I99" s="122"/>
      <c r="J99" s="122"/>
      <c r="K99" s="148"/>
      <c r="L99" s="197"/>
      <c r="M99" s="198"/>
      <c r="N99" s="151"/>
      <c r="O99" s="122"/>
      <c r="P99" s="150"/>
      <c r="Q99" s="122"/>
      <c r="R99" s="149"/>
      <c r="S99" s="197"/>
      <c r="T99" s="199"/>
      <c r="U99" s="150"/>
      <c r="V99" s="122"/>
      <c r="W99" s="159"/>
      <c r="X99" s="122"/>
      <c r="Y99" s="149"/>
      <c r="Z99" s="197"/>
      <c r="AA99" s="197"/>
      <c r="AB99" s="189"/>
      <c r="AC99" s="184"/>
      <c r="AD99" s="189"/>
      <c r="AE99" s="184"/>
      <c r="AF99" s="101"/>
      <c r="AG99" s="187"/>
      <c r="AH99" s="188"/>
      <c r="AI99" s="189"/>
      <c r="AJ99" s="184"/>
      <c r="AK99" s="189"/>
      <c r="AL99" s="184"/>
      <c r="AM99" s="186"/>
      <c r="AN99" s="187"/>
      <c r="AO99" s="188"/>
      <c r="AP99" s="32">
        <f t="shared" si="7"/>
        <v>0</v>
      </c>
      <c r="AQ99" s="33">
        <f t="shared" si="7"/>
        <v>0</v>
      </c>
      <c r="AR99" s="37" t="e">
        <f t="shared" si="5"/>
        <v>#DIV/0!</v>
      </c>
      <c r="AS99" s="40">
        <f t="shared" si="6"/>
        <v>0</v>
      </c>
      <c r="AT99" s="45"/>
      <c r="AU99" s="46"/>
      <c r="AV99" s="40"/>
      <c r="AW99" s="40">
        <v>0</v>
      </c>
    </row>
    <row r="100" spans="1:49" ht="16.5" thickBot="1">
      <c r="A100" s="89">
        <v>96</v>
      </c>
      <c r="B100" s="221"/>
      <c r="C100" s="66"/>
      <c r="D100" s="221"/>
      <c r="E100" s="98"/>
      <c r="F100" s="130"/>
      <c r="G100" s="183"/>
      <c r="H100" s="184"/>
      <c r="I100" s="122"/>
      <c r="J100" s="122"/>
      <c r="K100" s="148"/>
      <c r="L100" s="197"/>
      <c r="M100" s="198"/>
      <c r="N100" s="151"/>
      <c r="O100" s="122"/>
      <c r="P100" s="150"/>
      <c r="Q100" s="122"/>
      <c r="R100" s="149"/>
      <c r="S100" s="197"/>
      <c r="T100" s="199"/>
      <c r="U100" s="150"/>
      <c r="V100" s="122"/>
      <c r="W100" s="159"/>
      <c r="X100" s="122"/>
      <c r="Y100" s="149"/>
      <c r="Z100" s="197"/>
      <c r="AA100" s="197"/>
      <c r="AB100" s="189"/>
      <c r="AC100" s="184"/>
      <c r="AD100" s="189"/>
      <c r="AE100" s="184"/>
      <c r="AF100" s="101"/>
      <c r="AG100" s="187"/>
      <c r="AH100" s="188"/>
      <c r="AI100" s="189"/>
      <c r="AJ100" s="184"/>
      <c r="AK100" s="189"/>
      <c r="AL100" s="184"/>
      <c r="AM100" s="186"/>
      <c r="AN100" s="187"/>
      <c r="AO100" s="188"/>
      <c r="AP100" s="32">
        <f t="shared" si="7"/>
        <v>0</v>
      </c>
      <c r="AQ100" s="60">
        <f t="shared" si="7"/>
        <v>0</v>
      </c>
      <c r="AR100" s="37" t="e">
        <f t="shared" si="5"/>
        <v>#DIV/0!</v>
      </c>
      <c r="AS100" s="40">
        <f t="shared" si="6"/>
        <v>0</v>
      </c>
      <c r="AT100" s="45"/>
      <c r="AU100" s="46"/>
      <c r="AV100" s="40"/>
      <c r="AW100" s="40">
        <v>0</v>
      </c>
    </row>
    <row r="101" spans="1:49" ht="15.75">
      <c r="A101" s="96">
        <v>97</v>
      </c>
      <c r="B101" s="221"/>
      <c r="C101" s="66"/>
      <c r="D101" s="221"/>
      <c r="E101" s="98"/>
      <c r="F101" s="129"/>
      <c r="G101" s="183"/>
      <c r="H101" s="184"/>
      <c r="I101" s="122"/>
      <c r="J101" s="122"/>
      <c r="K101" s="148"/>
      <c r="L101" s="197"/>
      <c r="M101" s="198"/>
      <c r="N101" s="151"/>
      <c r="O101" s="122"/>
      <c r="P101" s="150"/>
      <c r="Q101" s="122"/>
      <c r="R101" s="149"/>
      <c r="S101" s="197"/>
      <c r="T101" s="199"/>
      <c r="U101" s="150"/>
      <c r="V101" s="122"/>
      <c r="W101" s="159"/>
      <c r="X101" s="122"/>
      <c r="Y101" s="149"/>
      <c r="Z101" s="197"/>
      <c r="AA101" s="197"/>
      <c r="AB101" s="189"/>
      <c r="AC101" s="184"/>
      <c r="AD101" s="189"/>
      <c r="AE101" s="184"/>
      <c r="AF101" s="101"/>
      <c r="AG101" s="187"/>
      <c r="AH101" s="188"/>
      <c r="AI101" s="189"/>
      <c r="AJ101" s="184"/>
      <c r="AK101" s="189"/>
      <c r="AL101" s="184"/>
      <c r="AM101" s="186"/>
      <c r="AN101" s="187"/>
      <c r="AO101" s="188"/>
      <c r="AP101" s="32">
        <f t="shared" si="7"/>
        <v>0</v>
      </c>
      <c r="AQ101" s="33">
        <f t="shared" si="7"/>
        <v>0</v>
      </c>
      <c r="AR101" s="37" t="e">
        <f t="shared" si="5"/>
        <v>#DIV/0!</v>
      </c>
      <c r="AS101" s="40">
        <f t="shared" si="6"/>
        <v>0</v>
      </c>
      <c r="AT101" s="45"/>
      <c r="AU101" s="46"/>
      <c r="AV101" s="40"/>
      <c r="AW101" s="40">
        <v>0</v>
      </c>
    </row>
    <row r="102" spans="1:49" ht="16.5" thickBot="1">
      <c r="A102" s="89">
        <v>98</v>
      </c>
      <c r="B102" s="221"/>
      <c r="C102" s="66"/>
      <c r="D102" s="221"/>
      <c r="E102" s="98"/>
      <c r="F102" s="130"/>
      <c r="G102" s="183"/>
      <c r="H102" s="184"/>
      <c r="I102" s="122"/>
      <c r="J102" s="122"/>
      <c r="K102" s="148"/>
      <c r="L102" s="197"/>
      <c r="M102" s="198"/>
      <c r="N102" s="151"/>
      <c r="O102" s="122"/>
      <c r="P102" s="150"/>
      <c r="Q102" s="122"/>
      <c r="R102" s="149"/>
      <c r="S102" s="197"/>
      <c r="T102" s="199"/>
      <c r="U102" s="150"/>
      <c r="V102" s="122"/>
      <c r="W102" s="159"/>
      <c r="X102" s="122"/>
      <c r="Y102" s="149"/>
      <c r="Z102" s="197"/>
      <c r="AA102" s="197"/>
      <c r="AB102" s="189"/>
      <c r="AC102" s="184"/>
      <c r="AD102" s="189"/>
      <c r="AE102" s="184"/>
      <c r="AF102" s="101"/>
      <c r="AG102" s="187"/>
      <c r="AH102" s="188"/>
      <c r="AI102" s="189"/>
      <c r="AJ102" s="184"/>
      <c r="AK102" s="189"/>
      <c r="AL102" s="184"/>
      <c r="AM102" s="186"/>
      <c r="AN102" s="187"/>
      <c r="AO102" s="188"/>
      <c r="AP102" s="32">
        <f t="shared" si="7"/>
        <v>0</v>
      </c>
      <c r="AQ102" s="60">
        <f t="shared" si="7"/>
        <v>0</v>
      </c>
      <c r="AR102" s="37" t="e">
        <f t="shared" si="5"/>
        <v>#DIV/0!</v>
      </c>
      <c r="AS102" s="40">
        <f t="shared" si="6"/>
        <v>0</v>
      </c>
      <c r="AT102" s="45"/>
      <c r="AU102" s="46"/>
      <c r="AV102" s="40"/>
      <c r="AW102" s="40">
        <v>0</v>
      </c>
    </row>
    <row r="103" spans="1:49" ht="16.5" thickBot="1">
      <c r="A103" s="89">
        <v>99</v>
      </c>
      <c r="B103" s="221"/>
      <c r="C103" s="66"/>
      <c r="D103" s="221"/>
      <c r="E103" s="98"/>
      <c r="F103" s="129"/>
      <c r="G103" s="183"/>
      <c r="H103" s="184"/>
      <c r="I103" s="122"/>
      <c r="J103" s="122"/>
      <c r="K103" s="148"/>
      <c r="L103" s="197"/>
      <c r="M103" s="198"/>
      <c r="N103" s="151"/>
      <c r="O103" s="122"/>
      <c r="P103" s="150"/>
      <c r="Q103" s="122"/>
      <c r="R103" s="149"/>
      <c r="S103" s="197"/>
      <c r="T103" s="199"/>
      <c r="U103" s="150"/>
      <c r="V103" s="122"/>
      <c r="W103" s="159"/>
      <c r="X103" s="122"/>
      <c r="Y103" s="149"/>
      <c r="Z103" s="197"/>
      <c r="AA103" s="197"/>
      <c r="AB103" s="189"/>
      <c r="AC103" s="184"/>
      <c r="AD103" s="189"/>
      <c r="AE103" s="184"/>
      <c r="AF103" s="101"/>
      <c r="AG103" s="187"/>
      <c r="AH103" s="188"/>
      <c r="AI103" s="189"/>
      <c r="AJ103" s="184"/>
      <c r="AK103" s="189"/>
      <c r="AL103" s="184"/>
      <c r="AM103" s="186"/>
      <c r="AN103" s="187"/>
      <c r="AO103" s="188"/>
      <c r="AP103" s="32">
        <f t="shared" si="7"/>
        <v>0</v>
      </c>
      <c r="AQ103" s="33">
        <f t="shared" si="7"/>
        <v>0</v>
      </c>
      <c r="AR103" s="37" t="e">
        <f t="shared" si="5"/>
        <v>#DIV/0!</v>
      </c>
      <c r="AS103" s="40">
        <f t="shared" si="6"/>
        <v>0</v>
      </c>
      <c r="AT103" s="45"/>
      <c r="AU103" s="46"/>
      <c r="AV103" s="40"/>
      <c r="AW103" s="40">
        <v>0</v>
      </c>
    </row>
    <row r="104" spans="1:49" ht="16.5" thickBot="1">
      <c r="A104" s="96">
        <v>100</v>
      </c>
      <c r="B104" s="221"/>
      <c r="C104" s="66"/>
      <c r="D104" s="221"/>
      <c r="E104" s="98"/>
      <c r="F104" s="129"/>
      <c r="G104" s="183"/>
      <c r="H104" s="184"/>
      <c r="I104" s="122"/>
      <c r="J104" s="122"/>
      <c r="K104" s="148"/>
      <c r="L104" s="197"/>
      <c r="M104" s="198"/>
      <c r="N104" s="151"/>
      <c r="O104" s="122"/>
      <c r="P104" s="150"/>
      <c r="Q104" s="122"/>
      <c r="R104" s="149"/>
      <c r="S104" s="197"/>
      <c r="T104" s="199"/>
      <c r="U104" s="150"/>
      <c r="V104" s="122"/>
      <c r="W104" s="159"/>
      <c r="X104" s="122"/>
      <c r="Y104" s="149"/>
      <c r="Z104" s="197"/>
      <c r="AA104" s="197"/>
      <c r="AB104" s="189"/>
      <c r="AC104" s="184"/>
      <c r="AD104" s="189"/>
      <c r="AE104" s="184"/>
      <c r="AF104" s="101"/>
      <c r="AG104" s="187"/>
      <c r="AH104" s="188"/>
      <c r="AI104" s="189"/>
      <c r="AJ104" s="184"/>
      <c r="AK104" s="189"/>
      <c r="AL104" s="184"/>
      <c r="AM104" s="186"/>
      <c r="AN104" s="187"/>
      <c r="AO104" s="188"/>
      <c r="AP104" s="32">
        <f t="shared" si="7"/>
        <v>0</v>
      </c>
      <c r="AQ104" s="60">
        <f t="shared" si="7"/>
        <v>0</v>
      </c>
      <c r="AR104" s="37" t="e">
        <f t="shared" si="5"/>
        <v>#DIV/0!</v>
      </c>
      <c r="AS104" s="40">
        <f t="shared" si="6"/>
        <v>0</v>
      </c>
      <c r="AT104" s="45"/>
      <c r="AU104" s="46"/>
      <c r="AV104" s="40"/>
      <c r="AW104" s="40">
        <v>0</v>
      </c>
    </row>
    <row r="105" spans="1:49" ht="15.75">
      <c r="A105" s="89">
        <v>101</v>
      </c>
      <c r="B105" s="220"/>
      <c r="C105" s="66"/>
      <c r="D105" s="55"/>
      <c r="E105" s="98"/>
      <c r="F105" s="129"/>
      <c r="G105" s="183"/>
      <c r="H105" s="184"/>
      <c r="I105" s="122"/>
      <c r="J105" s="122"/>
      <c r="K105" s="148"/>
      <c r="L105" s="197"/>
      <c r="M105" s="198"/>
      <c r="N105" s="151"/>
      <c r="O105" s="122"/>
      <c r="P105" s="150"/>
      <c r="Q105" s="122"/>
      <c r="R105" s="149"/>
      <c r="S105" s="197"/>
      <c r="T105" s="199"/>
      <c r="U105" s="150"/>
      <c r="V105" s="122"/>
      <c r="W105" s="159"/>
      <c r="X105" s="122"/>
      <c r="Y105" s="149"/>
      <c r="Z105" s="197"/>
      <c r="AA105" s="197"/>
      <c r="AB105" s="189"/>
      <c r="AC105" s="184"/>
      <c r="AD105" s="189"/>
      <c r="AE105" s="184"/>
      <c r="AF105" s="101"/>
      <c r="AG105" s="187"/>
      <c r="AH105" s="188"/>
      <c r="AI105" s="189"/>
      <c r="AJ105" s="184"/>
      <c r="AK105" s="189"/>
      <c r="AL105" s="184"/>
      <c r="AM105" s="186"/>
      <c r="AN105" s="187"/>
      <c r="AO105" s="188"/>
      <c r="AP105" s="32">
        <f t="shared" si="7"/>
        <v>0</v>
      </c>
      <c r="AQ105" s="33">
        <f t="shared" si="7"/>
        <v>0</v>
      </c>
      <c r="AR105" s="37" t="e">
        <f t="shared" si="5"/>
        <v>#DIV/0!</v>
      </c>
      <c r="AS105" s="40">
        <f t="shared" si="6"/>
        <v>0</v>
      </c>
      <c r="AT105" s="45"/>
      <c r="AU105" s="46"/>
      <c r="AV105" s="40"/>
      <c r="AW105" s="40">
        <v>0</v>
      </c>
    </row>
    <row r="106" spans="1:49" ht="16.5" thickBot="1">
      <c r="A106" s="89">
        <v>102</v>
      </c>
      <c r="B106" s="221"/>
      <c r="C106" s="66"/>
      <c r="D106" s="55"/>
      <c r="E106" s="98"/>
      <c r="F106" s="129"/>
      <c r="G106" s="183"/>
      <c r="H106" s="184"/>
      <c r="I106" s="122"/>
      <c r="J106" s="122"/>
      <c r="K106" s="148"/>
      <c r="L106" s="197"/>
      <c r="M106" s="198"/>
      <c r="N106" s="151"/>
      <c r="O106" s="122"/>
      <c r="P106" s="150"/>
      <c r="Q106" s="122"/>
      <c r="R106" s="149"/>
      <c r="S106" s="197"/>
      <c r="T106" s="199"/>
      <c r="U106" s="150"/>
      <c r="V106" s="122"/>
      <c r="W106" s="159"/>
      <c r="X106" s="122"/>
      <c r="Y106" s="149"/>
      <c r="Z106" s="197"/>
      <c r="AA106" s="197"/>
      <c r="AB106" s="189"/>
      <c r="AC106" s="184"/>
      <c r="AD106" s="189"/>
      <c r="AE106" s="184"/>
      <c r="AF106" s="101"/>
      <c r="AG106" s="187"/>
      <c r="AH106" s="188"/>
      <c r="AI106" s="189"/>
      <c r="AJ106" s="184"/>
      <c r="AK106" s="189"/>
      <c r="AL106" s="184"/>
      <c r="AM106" s="186"/>
      <c r="AN106" s="187"/>
      <c r="AO106" s="188"/>
      <c r="AP106" s="32">
        <f t="shared" si="7"/>
        <v>0</v>
      </c>
      <c r="AQ106" s="60">
        <f t="shared" si="7"/>
        <v>0</v>
      </c>
      <c r="AR106" s="37" t="e">
        <f t="shared" si="5"/>
        <v>#DIV/0!</v>
      </c>
      <c r="AS106" s="40">
        <f t="shared" ref="AS106:AS137" si="8">AT106</f>
        <v>0</v>
      </c>
      <c r="AT106" s="45"/>
      <c r="AU106" s="46"/>
      <c r="AV106" s="40"/>
      <c r="AW106" s="40">
        <v>0</v>
      </c>
    </row>
    <row r="107" spans="1:49" ht="15.75">
      <c r="A107" s="96">
        <v>103</v>
      </c>
      <c r="B107" s="221"/>
      <c r="C107" s="66"/>
      <c r="D107" s="55"/>
      <c r="E107" s="98"/>
      <c r="F107" s="129"/>
      <c r="G107" s="183"/>
      <c r="H107" s="184"/>
      <c r="I107" s="122"/>
      <c r="J107" s="122"/>
      <c r="K107" s="148"/>
      <c r="L107" s="197"/>
      <c r="M107" s="198"/>
      <c r="N107" s="151"/>
      <c r="O107" s="122"/>
      <c r="P107" s="150"/>
      <c r="Q107" s="122"/>
      <c r="R107" s="149"/>
      <c r="S107" s="197"/>
      <c r="T107" s="199"/>
      <c r="U107" s="150"/>
      <c r="V107" s="122"/>
      <c r="W107" s="159"/>
      <c r="X107" s="122"/>
      <c r="Y107" s="149"/>
      <c r="Z107" s="197"/>
      <c r="AA107" s="197"/>
      <c r="AB107" s="189"/>
      <c r="AC107" s="184"/>
      <c r="AD107" s="189"/>
      <c r="AE107" s="184"/>
      <c r="AF107" s="101"/>
      <c r="AG107" s="187"/>
      <c r="AH107" s="188"/>
      <c r="AI107" s="189"/>
      <c r="AJ107" s="184"/>
      <c r="AK107" s="189"/>
      <c r="AL107" s="184"/>
      <c r="AM107" s="186"/>
      <c r="AN107" s="187"/>
      <c r="AO107" s="188"/>
      <c r="AP107" s="32">
        <f t="shared" si="7"/>
        <v>0</v>
      </c>
      <c r="AQ107" s="33">
        <f t="shared" si="7"/>
        <v>0</v>
      </c>
      <c r="AR107" s="37" t="e">
        <f t="shared" si="5"/>
        <v>#DIV/0!</v>
      </c>
      <c r="AS107" s="40">
        <f t="shared" si="8"/>
        <v>0</v>
      </c>
      <c r="AT107" s="45"/>
      <c r="AU107" s="46"/>
      <c r="AV107" s="40"/>
      <c r="AW107" s="40">
        <v>0</v>
      </c>
    </row>
    <row r="108" spans="1:49" ht="16.5" thickBot="1">
      <c r="A108" s="89">
        <v>104</v>
      </c>
      <c r="B108" s="221"/>
      <c r="C108" s="66"/>
      <c r="D108" s="55"/>
      <c r="E108" s="98"/>
      <c r="F108" s="129"/>
      <c r="G108" s="183"/>
      <c r="H108" s="184"/>
      <c r="I108" s="122"/>
      <c r="J108" s="122"/>
      <c r="K108" s="148"/>
      <c r="L108" s="197"/>
      <c r="M108" s="198"/>
      <c r="N108" s="151"/>
      <c r="O108" s="122"/>
      <c r="P108" s="150"/>
      <c r="Q108" s="122"/>
      <c r="R108" s="149"/>
      <c r="S108" s="197"/>
      <c r="T108" s="199"/>
      <c r="U108" s="150"/>
      <c r="V108" s="122"/>
      <c r="W108" s="159"/>
      <c r="X108" s="122"/>
      <c r="Y108" s="149"/>
      <c r="Z108" s="197"/>
      <c r="AA108" s="197"/>
      <c r="AB108" s="189"/>
      <c r="AC108" s="184"/>
      <c r="AD108" s="189"/>
      <c r="AE108" s="184"/>
      <c r="AF108" s="101"/>
      <c r="AG108" s="187"/>
      <c r="AH108" s="188"/>
      <c r="AI108" s="189"/>
      <c r="AJ108" s="184"/>
      <c r="AK108" s="189"/>
      <c r="AL108" s="184"/>
      <c r="AM108" s="186"/>
      <c r="AN108" s="187"/>
      <c r="AO108" s="188"/>
      <c r="AP108" s="32">
        <f t="shared" si="7"/>
        <v>0</v>
      </c>
      <c r="AQ108" s="60">
        <f t="shared" si="7"/>
        <v>0</v>
      </c>
      <c r="AR108" s="37" t="e">
        <f t="shared" si="5"/>
        <v>#DIV/0!</v>
      </c>
      <c r="AS108" s="40">
        <f t="shared" si="8"/>
        <v>0</v>
      </c>
      <c r="AT108" s="45"/>
      <c r="AU108" s="46"/>
      <c r="AV108" s="40"/>
      <c r="AW108" s="40">
        <v>0</v>
      </c>
    </row>
    <row r="109" spans="1:49" ht="16.5" thickBot="1">
      <c r="A109" s="89">
        <v>105</v>
      </c>
      <c r="B109" s="221"/>
      <c r="C109" s="66"/>
      <c r="D109" s="55"/>
      <c r="E109" s="98"/>
      <c r="F109" s="130"/>
      <c r="G109" s="183"/>
      <c r="H109" s="184"/>
      <c r="I109" s="122"/>
      <c r="J109" s="122"/>
      <c r="K109" s="148"/>
      <c r="L109" s="197"/>
      <c r="M109" s="198"/>
      <c r="N109" s="151"/>
      <c r="O109" s="122"/>
      <c r="P109" s="150"/>
      <c r="Q109" s="122"/>
      <c r="R109" s="149"/>
      <c r="S109" s="197"/>
      <c r="T109" s="199"/>
      <c r="U109" s="150"/>
      <c r="V109" s="122"/>
      <c r="W109" s="159"/>
      <c r="X109" s="122"/>
      <c r="Y109" s="149"/>
      <c r="Z109" s="197"/>
      <c r="AA109" s="197"/>
      <c r="AB109" s="189"/>
      <c r="AC109" s="184"/>
      <c r="AD109" s="189"/>
      <c r="AE109" s="184"/>
      <c r="AF109" s="101"/>
      <c r="AG109" s="187"/>
      <c r="AH109" s="188"/>
      <c r="AI109" s="189"/>
      <c r="AJ109" s="184"/>
      <c r="AK109" s="189"/>
      <c r="AL109" s="184"/>
      <c r="AM109" s="186"/>
      <c r="AN109" s="187"/>
      <c r="AO109" s="188"/>
      <c r="AP109" s="32">
        <f t="shared" si="7"/>
        <v>0</v>
      </c>
      <c r="AQ109" s="33">
        <f t="shared" si="7"/>
        <v>0</v>
      </c>
      <c r="AR109" s="37" t="e">
        <f t="shared" si="5"/>
        <v>#DIV/0!</v>
      </c>
      <c r="AS109" s="40">
        <f t="shared" si="8"/>
        <v>0</v>
      </c>
      <c r="AT109" s="45"/>
      <c r="AU109" s="46"/>
      <c r="AV109" s="40"/>
      <c r="AW109" s="40">
        <v>0</v>
      </c>
    </row>
    <row r="110" spans="1:49" ht="16.5" thickBot="1">
      <c r="A110" s="96">
        <v>106</v>
      </c>
      <c r="B110" s="221"/>
      <c r="C110" s="66"/>
      <c r="D110" s="55"/>
      <c r="E110" s="98"/>
      <c r="F110" s="129"/>
      <c r="G110" s="183"/>
      <c r="H110" s="184"/>
      <c r="I110" s="122"/>
      <c r="J110" s="122"/>
      <c r="K110" s="148"/>
      <c r="L110" s="197"/>
      <c r="M110" s="198"/>
      <c r="N110" s="151"/>
      <c r="O110" s="122"/>
      <c r="P110" s="150"/>
      <c r="Q110" s="122"/>
      <c r="R110" s="149"/>
      <c r="S110" s="197"/>
      <c r="T110" s="199"/>
      <c r="U110" s="150"/>
      <c r="V110" s="122"/>
      <c r="W110" s="159"/>
      <c r="X110" s="122"/>
      <c r="Y110" s="149"/>
      <c r="Z110" s="197"/>
      <c r="AA110" s="197"/>
      <c r="AB110" s="189"/>
      <c r="AC110" s="184"/>
      <c r="AD110" s="189"/>
      <c r="AE110" s="184"/>
      <c r="AF110" s="101"/>
      <c r="AG110" s="187"/>
      <c r="AH110" s="188"/>
      <c r="AI110" s="189"/>
      <c r="AJ110" s="184"/>
      <c r="AK110" s="189"/>
      <c r="AL110" s="184"/>
      <c r="AM110" s="186"/>
      <c r="AN110" s="187"/>
      <c r="AO110" s="188"/>
      <c r="AP110" s="32">
        <f t="shared" si="7"/>
        <v>0</v>
      </c>
      <c r="AQ110" s="60">
        <f t="shared" si="7"/>
        <v>0</v>
      </c>
      <c r="AR110" s="37" t="e">
        <f t="shared" si="5"/>
        <v>#DIV/0!</v>
      </c>
      <c r="AS110" s="40">
        <f t="shared" si="8"/>
        <v>0</v>
      </c>
      <c r="AT110" s="45"/>
      <c r="AU110" s="46"/>
      <c r="AV110" s="40"/>
      <c r="AW110" s="40">
        <v>0</v>
      </c>
    </row>
    <row r="111" spans="1:49" ht="15.75">
      <c r="A111" s="89">
        <v>107</v>
      </c>
      <c r="B111" s="221"/>
      <c r="C111" s="66"/>
      <c r="D111" s="55"/>
      <c r="E111" s="98"/>
      <c r="F111" s="129"/>
      <c r="G111" s="183"/>
      <c r="H111" s="184"/>
      <c r="I111" s="122"/>
      <c r="J111" s="122"/>
      <c r="K111" s="148"/>
      <c r="L111" s="197"/>
      <c r="M111" s="198"/>
      <c r="N111" s="151"/>
      <c r="O111" s="122"/>
      <c r="P111" s="150"/>
      <c r="Q111" s="122"/>
      <c r="R111" s="149"/>
      <c r="S111" s="197"/>
      <c r="T111" s="199"/>
      <c r="U111" s="150"/>
      <c r="V111" s="122"/>
      <c r="W111" s="159"/>
      <c r="X111" s="122"/>
      <c r="Y111" s="149"/>
      <c r="Z111" s="197"/>
      <c r="AA111" s="197"/>
      <c r="AB111" s="189"/>
      <c r="AC111" s="184"/>
      <c r="AD111" s="189"/>
      <c r="AE111" s="184"/>
      <c r="AF111" s="101"/>
      <c r="AG111" s="187"/>
      <c r="AH111" s="188"/>
      <c r="AI111" s="189"/>
      <c r="AJ111" s="184"/>
      <c r="AK111" s="189"/>
      <c r="AL111" s="184"/>
      <c r="AM111" s="186"/>
      <c r="AN111" s="187"/>
      <c r="AO111" s="188"/>
      <c r="AP111" s="32">
        <f t="shared" si="7"/>
        <v>0</v>
      </c>
      <c r="AQ111" s="33">
        <f t="shared" si="7"/>
        <v>0</v>
      </c>
      <c r="AR111" s="37" t="e">
        <f t="shared" si="5"/>
        <v>#DIV/0!</v>
      </c>
      <c r="AS111" s="40">
        <f t="shared" si="8"/>
        <v>0</v>
      </c>
      <c r="AT111" s="45"/>
      <c r="AU111" s="46"/>
      <c r="AV111" s="40"/>
      <c r="AW111" s="40">
        <v>0</v>
      </c>
    </row>
    <row r="112" spans="1:49" ht="16.5" thickBot="1">
      <c r="A112" s="89">
        <v>108</v>
      </c>
      <c r="B112" s="362"/>
      <c r="C112" s="66"/>
      <c r="D112" s="55"/>
      <c r="E112" s="98"/>
      <c r="F112" s="129"/>
      <c r="G112" s="183"/>
      <c r="H112" s="184"/>
      <c r="I112" s="122"/>
      <c r="J112" s="122"/>
      <c r="K112" s="148"/>
      <c r="L112" s="197"/>
      <c r="M112" s="198"/>
      <c r="N112" s="151"/>
      <c r="O112" s="122"/>
      <c r="P112" s="150"/>
      <c r="Q112" s="122"/>
      <c r="R112" s="149"/>
      <c r="S112" s="197"/>
      <c r="T112" s="199"/>
      <c r="U112" s="150"/>
      <c r="V112" s="122"/>
      <c r="W112" s="159"/>
      <c r="X112" s="122"/>
      <c r="Y112" s="149"/>
      <c r="Z112" s="197"/>
      <c r="AA112" s="197"/>
      <c r="AB112" s="189"/>
      <c r="AC112" s="184"/>
      <c r="AD112" s="189"/>
      <c r="AE112" s="184"/>
      <c r="AF112" s="101"/>
      <c r="AG112" s="187"/>
      <c r="AH112" s="188"/>
      <c r="AI112" s="189"/>
      <c r="AJ112" s="184"/>
      <c r="AK112" s="189"/>
      <c r="AL112" s="184"/>
      <c r="AM112" s="186"/>
      <c r="AN112" s="187"/>
      <c r="AO112" s="188"/>
      <c r="AP112" s="32">
        <f t="shared" si="7"/>
        <v>0</v>
      </c>
      <c r="AQ112" s="60">
        <f t="shared" si="7"/>
        <v>0</v>
      </c>
      <c r="AR112" s="37" t="e">
        <f t="shared" si="5"/>
        <v>#DIV/0!</v>
      </c>
      <c r="AS112" s="40">
        <f t="shared" si="8"/>
        <v>0</v>
      </c>
      <c r="AT112" s="45"/>
      <c r="AU112" s="46"/>
      <c r="AV112" s="40"/>
      <c r="AW112" s="40">
        <v>0</v>
      </c>
    </row>
    <row r="113" spans="1:49" ht="15.75">
      <c r="A113" s="96">
        <v>109</v>
      </c>
      <c r="B113" s="362"/>
      <c r="C113" s="66"/>
      <c r="D113" s="55"/>
      <c r="E113" s="98"/>
      <c r="F113" s="129"/>
      <c r="G113" s="183"/>
      <c r="H113" s="184"/>
      <c r="I113" s="122"/>
      <c r="J113" s="122"/>
      <c r="K113" s="148"/>
      <c r="L113" s="197"/>
      <c r="M113" s="198"/>
      <c r="N113" s="151"/>
      <c r="O113" s="122"/>
      <c r="P113" s="150"/>
      <c r="Q113" s="122"/>
      <c r="R113" s="149"/>
      <c r="S113" s="197"/>
      <c r="T113" s="199"/>
      <c r="U113" s="150"/>
      <c r="V113" s="122"/>
      <c r="W113" s="159"/>
      <c r="X113" s="122"/>
      <c r="Y113" s="149"/>
      <c r="Z113" s="197"/>
      <c r="AA113" s="197"/>
      <c r="AB113" s="189"/>
      <c r="AC113" s="184"/>
      <c r="AD113" s="189"/>
      <c r="AE113" s="184"/>
      <c r="AF113" s="101"/>
      <c r="AG113" s="187"/>
      <c r="AH113" s="188"/>
      <c r="AI113" s="189"/>
      <c r="AJ113" s="184"/>
      <c r="AK113" s="189"/>
      <c r="AL113" s="184"/>
      <c r="AM113" s="186"/>
      <c r="AN113" s="187"/>
      <c r="AO113" s="188"/>
      <c r="AP113" s="32">
        <f t="shared" si="7"/>
        <v>0</v>
      </c>
      <c r="AQ113" s="33">
        <f t="shared" si="7"/>
        <v>0</v>
      </c>
      <c r="AR113" s="37" t="e">
        <f t="shared" si="5"/>
        <v>#DIV/0!</v>
      </c>
      <c r="AS113" s="40">
        <f t="shared" si="8"/>
        <v>0</v>
      </c>
      <c r="AT113" s="45"/>
      <c r="AU113" s="46"/>
      <c r="AV113" s="40"/>
      <c r="AW113" s="40">
        <v>0</v>
      </c>
    </row>
    <row r="114" spans="1:49" ht="16.5" thickBot="1">
      <c r="A114" s="89">
        <v>110</v>
      </c>
      <c r="B114" s="362"/>
      <c r="C114" s="66"/>
      <c r="D114" s="55"/>
      <c r="E114" s="98"/>
      <c r="F114" s="129"/>
      <c r="G114" s="183"/>
      <c r="H114" s="184"/>
      <c r="I114" s="122"/>
      <c r="J114" s="122"/>
      <c r="K114" s="148"/>
      <c r="L114" s="197"/>
      <c r="M114" s="198"/>
      <c r="N114" s="151"/>
      <c r="O114" s="122"/>
      <c r="P114" s="150"/>
      <c r="Q114" s="122"/>
      <c r="R114" s="149"/>
      <c r="S114" s="197"/>
      <c r="T114" s="199"/>
      <c r="U114" s="150"/>
      <c r="V114" s="122"/>
      <c r="W114" s="159"/>
      <c r="X114" s="122"/>
      <c r="Y114" s="149"/>
      <c r="Z114" s="197"/>
      <c r="AA114" s="197"/>
      <c r="AB114" s="189"/>
      <c r="AC114" s="184"/>
      <c r="AD114" s="189"/>
      <c r="AE114" s="184"/>
      <c r="AF114" s="101"/>
      <c r="AG114" s="187"/>
      <c r="AH114" s="188"/>
      <c r="AI114" s="189"/>
      <c r="AJ114" s="184"/>
      <c r="AK114" s="189"/>
      <c r="AL114" s="184"/>
      <c r="AM114" s="186"/>
      <c r="AN114" s="187"/>
      <c r="AO114" s="188"/>
      <c r="AP114" s="32">
        <f t="shared" si="7"/>
        <v>0</v>
      </c>
      <c r="AQ114" s="60">
        <f t="shared" si="7"/>
        <v>0</v>
      </c>
      <c r="AR114" s="37" t="e">
        <f t="shared" si="5"/>
        <v>#DIV/0!</v>
      </c>
      <c r="AS114" s="40">
        <f t="shared" si="8"/>
        <v>0</v>
      </c>
      <c r="AT114" s="45"/>
      <c r="AU114" s="46"/>
      <c r="AV114" s="40"/>
      <c r="AW114" s="40">
        <v>0</v>
      </c>
    </row>
    <row r="115" spans="1:49" ht="16.5" thickBot="1">
      <c r="A115" s="89">
        <v>111</v>
      </c>
      <c r="B115" s="362"/>
      <c r="C115" s="66"/>
      <c r="D115" s="55"/>
      <c r="E115" s="98"/>
      <c r="F115" s="129"/>
      <c r="G115" s="183"/>
      <c r="H115" s="184"/>
      <c r="I115" s="122"/>
      <c r="J115" s="122"/>
      <c r="K115" s="148"/>
      <c r="L115" s="197"/>
      <c r="M115" s="198"/>
      <c r="N115" s="151"/>
      <c r="O115" s="122"/>
      <c r="P115" s="150"/>
      <c r="Q115" s="122"/>
      <c r="R115" s="149"/>
      <c r="S115" s="197"/>
      <c r="T115" s="199"/>
      <c r="U115" s="150"/>
      <c r="V115" s="122"/>
      <c r="W115" s="159"/>
      <c r="X115" s="122"/>
      <c r="Y115" s="149"/>
      <c r="Z115" s="197"/>
      <c r="AA115" s="197"/>
      <c r="AB115" s="189"/>
      <c r="AC115" s="184"/>
      <c r="AD115" s="189"/>
      <c r="AE115" s="184"/>
      <c r="AF115" s="101"/>
      <c r="AG115" s="187"/>
      <c r="AH115" s="188"/>
      <c r="AI115" s="189"/>
      <c r="AJ115" s="184"/>
      <c r="AK115" s="189"/>
      <c r="AL115" s="184"/>
      <c r="AM115" s="186"/>
      <c r="AN115" s="187"/>
      <c r="AO115" s="188"/>
      <c r="AP115" s="32">
        <f t="shared" si="7"/>
        <v>0</v>
      </c>
      <c r="AQ115" s="33">
        <f t="shared" si="7"/>
        <v>0</v>
      </c>
      <c r="AR115" s="37" t="e">
        <f t="shared" si="5"/>
        <v>#DIV/0!</v>
      </c>
      <c r="AS115" s="40">
        <f t="shared" si="8"/>
        <v>0</v>
      </c>
      <c r="AT115" s="45"/>
      <c r="AU115" s="46"/>
      <c r="AV115" s="40"/>
      <c r="AW115" s="40">
        <v>0</v>
      </c>
    </row>
    <row r="116" spans="1:49" ht="16.5" thickBot="1">
      <c r="A116" s="96">
        <v>112</v>
      </c>
      <c r="B116" s="362"/>
      <c r="C116" s="66"/>
      <c r="D116" s="55"/>
      <c r="E116" s="98"/>
      <c r="F116" s="129"/>
      <c r="G116" s="183"/>
      <c r="H116" s="184"/>
      <c r="I116" s="122"/>
      <c r="J116" s="122"/>
      <c r="K116" s="148"/>
      <c r="L116" s="197"/>
      <c r="M116" s="198"/>
      <c r="N116" s="151"/>
      <c r="O116" s="122"/>
      <c r="P116" s="150"/>
      <c r="Q116" s="122"/>
      <c r="R116" s="149"/>
      <c r="S116" s="197"/>
      <c r="T116" s="199"/>
      <c r="U116" s="150"/>
      <c r="V116" s="122"/>
      <c r="W116" s="159"/>
      <c r="X116" s="122"/>
      <c r="Y116" s="149"/>
      <c r="Z116" s="197"/>
      <c r="AA116" s="197"/>
      <c r="AB116" s="189"/>
      <c r="AC116" s="184"/>
      <c r="AD116" s="189"/>
      <c r="AE116" s="184"/>
      <c r="AF116" s="101"/>
      <c r="AG116" s="187"/>
      <c r="AH116" s="188"/>
      <c r="AI116" s="189"/>
      <c r="AJ116" s="184"/>
      <c r="AK116" s="189"/>
      <c r="AL116" s="184"/>
      <c r="AM116" s="186"/>
      <c r="AN116" s="187"/>
      <c r="AO116" s="188"/>
      <c r="AP116" s="32">
        <f t="shared" si="7"/>
        <v>0</v>
      </c>
      <c r="AQ116" s="60">
        <f t="shared" si="7"/>
        <v>0</v>
      </c>
      <c r="AR116" s="37" t="e">
        <f t="shared" si="5"/>
        <v>#DIV/0!</v>
      </c>
      <c r="AS116" s="40">
        <f t="shared" si="8"/>
        <v>0</v>
      </c>
      <c r="AT116" s="45"/>
      <c r="AU116" s="46"/>
      <c r="AV116" s="40"/>
      <c r="AW116" s="40">
        <v>0</v>
      </c>
    </row>
    <row r="117" spans="1:49" ht="15.75">
      <c r="A117" s="89">
        <v>113</v>
      </c>
      <c r="B117" s="221"/>
      <c r="C117" s="66"/>
      <c r="D117" s="55"/>
      <c r="E117" s="98"/>
      <c r="F117" s="129"/>
      <c r="G117" s="183"/>
      <c r="H117" s="184"/>
      <c r="I117" s="122"/>
      <c r="J117" s="122"/>
      <c r="K117" s="148"/>
      <c r="L117" s="197"/>
      <c r="M117" s="198"/>
      <c r="N117" s="151"/>
      <c r="O117" s="122"/>
      <c r="P117" s="150"/>
      <c r="Q117" s="122"/>
      <c r="R117" s="149"/>
      <c r="S117" s="197"/>
      <c r="T117" s="199"/>
      <c r="U117" s="150"/>
      <c r="V117" s="122"/>
      <c r="W117" s="159"/>
      <c r="X117" s="122"/>
      <c r="Y117" s="149"/>
      <c r="Z117" s="197"/>
      <c r="AA117" s="197"/>
      <c r="AB117" s="189"/>
      <c r="AC117" s="184"/>
      <c r="AD117" s="189"/>
      <c r="AE117" s="184"/>
      <c r="AF117" s="101"/>
      <c r="AG117" s="187"/>
      <c r="AH117" s="188"/>
      <c r="AI117" s="189"/>
      <c r="AJ117" s="184"/>
      <c r="AK117" s="189"/>
      <c r="AL117" s="184"/>
      <c r="AM117" s="186"/>
      <c r="AN117" s="187"/>
      <c r="AO117" s="188"/>
      <c r="AP117" s="32">
        <f t="shared" si="7"/>
        <v>0</v>
      </c>
      <c r="AQ117" s="33">
        <f t="shared" si="7"/>
        <v>0</v>
      </c>
      <c r="AR117" s="37" t="e">
        <f t="shared" si="5"/>
        <v>#DIV/0!</v>
      </c>
      <c r="AS117" s="40">
        <f t="shared" si="8"/>
        <v>0</v>
      </c>
      <c r="AT117" s="45"/>
      <c r="AU117" s="46"/>
      <c r="AV117" s="40"/>
      <c r="AW117" s="40">
        <v>0</v>
      </c>
    </row>
    <row r="118" spans="1:49" ht="16.5" thickBot="1">
      <c r="A118" s="89">
        <v>114</v>
      </c>
      <c r="B118" s="221"/>
      <c r="C118" s="66"/>
      <c r="D118" s="55"/>
      <c r="E118" s="98"/>
      <c r="F118" s="129"/>
      <c r="G118" s="183"/>
      <c r="H118" s="184"/>
      <c r="I118" s="122"/>
      <c r="J118" s="122"/>
      <c r="K118" s="148"/>
      <c r="L118" s="197"/>
      <c r="M118" s="198"/>
      <c r="N118" s="151"/>
      <c r="O118" s="122"/>
      <c r="P118" s="150"/>
      <c r="Q118" s="122"/>
      <c r="R118" s="149"/>
      <c r="S118" s="197"/>
      <c r="T118" s="199"/>
      <c r="U118" s="150"/>
      <c r="V118" s="122"/>
      <c r="W118" s="159"/>
      <c r="X118" s="122"/>
      <c r="Y118" s="149"/>
      <c r="Z118" s="197"/>
      <c r="AA118" s="197"/>
      <c r="AB118" s="189"/>
      <c r="AC118" s="184"/>
      <c r="AD118" s="189"/>
      <c r="AE118" s="184"/>
      <c r="AF118" s="101"/>
      <c r="AG118" s="187"/>
      <c r="AH118" s="188"/>
      <c r="AI118" s="189"/>
      <c r="AJ118" s="184"/>
      <c r="AK118" s="189"/>
      <c r="AL118" s="184"/>
      <c r="AM118" s="186"/>
      <c r="AN118" s="187"/>
      <c r="AO118" s="188"/>
      <c r="AP118" s="32">
        <f t="shared" si="7"/>
        <v>0</v>
      </c>
      <c r="AQ118" s="60">
        <f t="shared" si="7"/>
        <v>0</v>
      </c>
      <c r="AR118" s="37" t="e">
        <f t="shared" si="5"/>
        <v>#DIV/0!</v>
      </c>
      <c r="AS118" s="40">
        <f t="shared" si="8"/>
        <v>0</v>
      </c>
      <c r="AT118" s="45"/>
      <c r="AU118" s="46"/>
      <c r="AV118" s="40"/>
      <c r="AW118" s="40">
        <v>0</v>
      </c>
    </row>
    <row r="119" spans="1:49" ht="15.75">
      <c r="A119" s="96">
        <v>115</v>
      </c>
      <c r="B119" s="221"/>
      <c r="C119" s="66"/>
      <c r="D119" s="55"/>
      <c r="E119" s="98"/>
      <c r="F119" s="129"/>
      <c r="G119" s="183"/>
      <c r="H119" s="184"/>
      <c r="I119" s="122"/>
      <c r="J119" s="122"/>
      <c r="K119" s="148"/>
      <c r="L119" s="197"/>
      <c r="M119" s="198"/>
      <c r="N119" s="151"/>
      <c r="O119" s="122"/>
      <c r="P119" s="150"/>
      <c r="Q119" s="122"/>
      <c r="R119" s="149"/>
      <c r="S119" s="197"/>
      <c r="T119" s="199"/>
      <c r="U119" s="150"/>
      <c r="V119" s="122"/>
      <c r="W119" s="159"/>
      <c r="X119" s="122"/>
      <c r="Y119" s="149"/>
      <c r="Z119" s="197"/>
      <c r="AA119" s="197"/>
      <c r="AB119" s="189"/>
      <c r="AC119" s="184"/>
      <c r="AD119" s="189"/>
      <c r="AE119" s="184"/>
      <c r="AF119" s="101"/>
      <c r="AG119" s="187"/>
      <c r="AH119" s="188"/>
      <c r="AI119" s="189"/>
      <c r="AJ119" s="184"/>
      <c r="AK119" s="189"/>
      <c r="AL119" s="184"/>
      <c r="AM119" s="186"/>
      <c r="AN119" s="187"/>
      <c r="AO119" s="188"/>
      <c r="AP119" s="32">
        <f t="shared" si="7"/>
        <v>0</v>
      </c>
      <c r="AQ119" s="33">
        <f t="shared" si="7"/>
        <v>0</v>
      </c>
      <c r="AR119" s="37" t="e">
        <f t="shared" si="5"/>
        <v>#DIV/0!</v>
      </c>
      <c r="AS119" s="40">
        <f t="shared" si="8"/>
        <v>0</v>
      </c>
      <c r="AT119" s="45"/>
      <c r="AU119" s="46"/>
      <c r="AV119" s="40"/>
      <c r="AW119" s="40">
        <v>0</v>
      </c>
    </row>
    <row r="120" spans="1:49" ht="16.5" thickBot="1">
      <c r="A120" s="89">
        <v>116</v>
      </c>
      <c r="B120" s="221"/>
      <c r="C120" s="66"/>
      <c r="D120" s="55"/>
      <c r="E120" s="98"/>
      <c r="F120" s="129"/>
      <c r="G120" s="183"/>
      <c r="H120" s="184"/>
      <c r="I120" s="122"/>
      <c r="J120" s="122"/>
      <c r="K120" s="148"/>
      <c r="L120" s="197"/>
      <c r="M120" s="198"/>
      <c r="N120" s="151"/>
      <c r="O120" s="122"/>
      <c r="P120" s="150"/>
      <c r="Q120" s="122"/>
      <c r="R120" s="149"/>
      <c r="S120" s="197"/>
      <c r="T120" s="199"/>
      <c r="U120" s="150"/>
      <c r="V120" s="122"/>
      <c r="W120" s="159"/>
      <c r="X120" s="122"/>
      <c r="Y120" s="149"/>
      <c r="Z120" s="197"/>
      <c r="AA120" s="197"/>
      <c r="AB120" s="189"/>
      <c r="AC120" s="184"/>
      <c r="AD120" s="189"/>
      <c r="AE120" s="184"/>
      <c r="AF120" s="101"/>
      <c r="AG120" s="187"/>
      <c r="AH120" s="188"/>
      <c r="AI120" s="189"/>
      <c r="AJ120" s="184"/>
      <c r="AK120" s="189"/>
      <c r="AL120" s="184"/>
      <c r="AM120" s="186"/>
      <c r="AN120" s="187"/>
      <c r="AO120" s="188"/>
      <c r="AP120" s="32">
        <f t="shared" si="7"/>
        <v>0</v>
      </c>
      <c r="AQ120" s="60">
        <f t="shared" si="7"/>
        <v>0</v>
      </c>
      <c r="AR120" s="37" t="e">
        <f t="shared" si="5"/>
        <v>#DIV/0!</v>
      </c>
      <c r="AS120" s="40">
        <f t="shared" si="8"/>
        <v>0</v>
      </c>
      <c r="AT120" s="45"/>
      <c r="AU120" s="46"/>
      <c r="AV120" s="40"/>
      <c r="AW120" s="40">
        <v>0</v>
      </c>
    </row>
    <row r="121" spans="1:49" ht="16.5" thickBot="1">
      <c r="A121" s="89">
        <v>117</v>
      </c>
      <c r="B121" s="221"/>
      <c r="C121" s="66"/>
      <c r="D121" s="55"/>
      <c r="E121" s="98"/>
      <c r="F121" s="129"/>
      <c r="G121" s="183"/>
      <c r="H121" s="184"/>
      <c r="I121" s="122"/>
      <c r="J121" s="122"/>
      <c r="K121" s="148"/>
      <c r="L121" s="197"/>
      <c r="M121" s="198"/>
      <c r="N121" s="151"/>
      <c r="O121" s="122"/>
      <c r="P121" s="150"/>
      <c r="Q121" s="122"/>
      <c r="R121" s="149"/>
      <c r="S121" s="197"/>
      <c r="T121" s="199"/>
      <c r="U121" s="150"/>
      <c r="V121" s="122"/>
      <c r="W121" s="159"/>
      <c r="X121" s="122"/>
      <c r="Y121" s="149"/>
      <c r="Z121" s="197"/>
      <c r="AA121" s="197"/>
      <c r="AB121" s="189"/>
      <c r="AC121" s="184"/>
      <c r="AD121" s="189"/>
      <c r="AE121" s="184"/>
      <c r="AF121" s="101"/>
      <c r="AG121" s="187"/>
      <c r="AH121" s="188"/>
      <c r="AI121" s="189"/>
      <c r="AJ121" s="184"/>
      <c r="AK121" s="189"/>
      <c r="AL121" s="184"/>
      <c r="AM121" s="186"/>
      <c r="AN121" s="187"/>
      <c r="AO121" s="188"/>
      <c r="AP121" s="32">
        <f t="shared" si="7"/>
        <v>0</v>
      </c>
      <c r="AQ121" s="33">
        <f t="shared" si="7"/>
        <v>0</v>
      </c>
      <c r="AR121" s="37" t="e">
        <f t="shared" si="5"/>
        <v>#DIV/0!</v>
      </c>
      <c r="AS121" s="40">
        <f t="shared" si="8"/>
        <v>0</v>
      </c>
      <c r="AT121" s="45"/>
      <c r="AU121" s="46"/>
      <c r="AV121" s="40"/>
      <c r="AW121" s="40">
        <v>0</v>
      </c>
    </row>
    <row r="122" spans="1:49" ht="16.5" thickBot="1">
      <c r="A122" s="96">
        <v>118</v>
      </c>
      <c r="B122" s="362"/>
      <c r="C122" s="66"/>
      <c r="D122" s="55"/>
      <c r="E122" s="98"/>
      <c r="F122" s="129"/>
      <c r="G122" s="183"/>
      <c r="H122" s="184"/>
      <c r="I122" s="122"/>
      <c r="J122" s="122"/>
      <c r="K122" s="148"/>
      <c r="L122" s="197"/>
      <c r="M122" s="198"/>
      <c r="N122" s="151"/>
      <c r="O122" s="122"/>
      <c r="P122" s="150"/>
      <c r="Q122" s="122"/>
      <c r="R122" s="149"/>
      <c r="S122" s="197"/>
      <c r="T122" s="199"/>
      <c r="U122" s="150"/>
      <c r="V122" s="122"/>
      <c r="W122" s="159"/>
      <c r="X122" s="122"/>
      <c r="Y122" s="149"/>
      <c r="Z122" s="197"/>
      <c r="AA122" s="197"/>
      <c r="AB122" s="189"/>
      <c r="AC122" s="184"/>
      <c r="AD122" s="189"/>
      <c r="AE122" s="184"/>
      <c r="AF122" s="101"/>
      <c r="AG122" s="187"/>
      <c r="AH122" s="188"/>
      <c r="AI122" s="189"/>
      <c r="AJ122" s="184"/>
      <c r="AK122" s="189"/>
      <c r="AL122" s="184"/>
      <c r="AM122" s="186"/>
      <c r="AN122" s="187"/>
      <c r="AO122" s="188"/>
      <c r="AP122" s="32">
        <f t="shared" si="7"/>
        <v>0</v>
      </c>
      <c r="AQ122" s="60">
        <f t="shared" si="7"/>
        <v>0</v>
      </c>
      <c r="AR122" s="37" t="e">
        <f t="shared" si="5"/>
        <v>#DIV/0!</v>
      </c>
      <c r="AS122" s="40">
        <f t="shared" si="8"/>
        <v>0</v>
      </c>
      <c r="AT122" s="45"/>
      <c r="AU122" s="46"/>
      <c r="AV122" s="40"/>
      <c r="AW122" s="40">
        <v>0</v>
      </c>
    </row>
    <row r="123" spans="1:49" ht="15.75">
      <c r="A123" s="89">
        <v>119</v>
      </c>
      <c r="B123" s="221"/>
      <c r="C123" s="66"/>
      <c r="D123" s="55"/>
      <c r="E123" s="98"/>
      <c r="F123" s="129"/>
      <c r="G123" s="183"/>
      <c r="H123" s="184"/>
      <c r="I123" s="122"/>
      <c r="J123" s="122"/>
      <c r="K123" s="148"/>
      <c r="L123" s="197"/>
      <c r="M123" s="198"/>
      <c r="N123" s="151"/>
      <c r="O123" s="122"/>
      <c r="P123" s="150"/>
      <c r="Q123" s="122"/>
      <c r="R123" s="149"/>
      <c r="S123" s="197"/>
      <c r="T123" s="199"/>
      <c r="U123" s="150"/>
      <c r="V123" s="122"/>
      <c r="W123" s="159"/>
      <c r="X123" s="122"/>
      <c r="Y123" s="149"/>
      <c r="Z123" s="197"/>
      <c r="AA123" s="197"/>
      <c r="AB123" s="189"/>
      <c r="AC123" s="184"/>
      <c r="AD123" s="189"/>
      <c r="AE123" s="184"/>
      <c r="AF123" s="101"/>
      <c r="AG123" s="187"/>
      <c r="AH123" s="188"/>
      <c r="AI123" s="189"/>
      <c r="AJ123" s="184"/>
      <c r="AK123" s="189"/>
      <c r="AL123" s="184"/>
      <c r="AM123" s="186"/>
      <c r="AN123" s="187"/>
      <c r="AO123" s="188"/>
      <c r="AP123" s="32">
        <f t="shared" si="7"/>
        <v>0</v>
      </c>
      <c r="AQ123" s="33">
        <f t="shared" si="7"/>
        <v>0</v>
      </c>
      <c r="AR123" s="37" t="e">
        <f t="shared" si="5"/>
        <v>#DIV/0!</v>
      </c>
      <c r="AS123" s="40">
        <f t="shared" si="8"/>
        <v>0</v>
      </c>
      <c r="AT123" s="45"/>
      <c r="AU123" s="46"/>
      <c r="AV123" s="40"/>
      <c r="AW123" s="40">
        <v>0</v>
      </c>
    </row>
    <row r="124" spans="1:49" ht="16.5" thickBot="1">
      <c r="A124" s="89">
        <v>120</v>
      </c>
      <c r="B124" s="221"/>
      <c r="C124" s="66"/>
      <c r="D124" s="55"/>
      <c r="E124" s="98"/>
      <c r="F124" s="129"/>
      <c r="G124" s="183"/>
      <c r="H124" s="184"/>
      <c r="I124" s="122"/>
      <c r="J124" s="122"/>
      <c r="K124" s="148"/>
      <c r="L124" s="197"/>
      <c r="M124" s="198"/>
      <c r="N124" s="151"/>
      <c r="O124" s="122"/>
      <c r="P124" s="150"/>
      <c r="Q124" s="122"/>
      <c r="R124" s="149"/>
      <c r="S124" s="197"/>
      <c r="T124" s="199"/>
      <c r="U124" s="150"/>
      <c r="V124" s="122"/>
      <c r="W124" s="159"/>
      <c r="X124" s="122"/>
      <c r="Y124" s="149"/>
      <c r="Z124" s="197"/>
      <c r="AA124" s="197"/>
      <c r="AB124" s="189"/>
      <c r="AC124" s="184"/>
      <c r="AD124" s="189"/>
      <c r="AE124" s="184"/>
      <c r="AF124" s="101"/>
      <c r="AG124" s="187"/>
      <c r="AH124" s="188"/>
      <c r="AI124" s="189"/>
      <c r="AJ124" s="184"/>
      <c r="AK124" s="189"/>
      <c r="AL124" s="184"/>
      <c r="AM124" s="186"/>
      <c r="AN124" s="187"/>
      <c r="AO124" s="188"/>
      <c r="AP124" s="32">
        <f t="shared" si="7"/>
        <v>0</v>
      </c>
      <c r="AQ124" s="60">
        <f t="shared" si="7"/>
        <v>0</v>
      </c>
      <c r="AR124" s="37" t="e">
        <f t="shared" si="5"/>
        <v>#DIV/0!</v>
      </c>
      <c r="AS124" s="40">
        <f t="shared" si="8"/>
        <v>0</v>
      </c>
      <c r="AT124" s="45"/>
      <c r="AU124" s="46"/>
      <c r="AV124" s="40"/>
      <c r="AW124" s="40">
        <v>0</v>
      </c>
    </row>
    <row r="125" spans="1:49" ht="15.75">
      <c r="A125" s="96">
        <v>121</v>
      </c>
      <c r="B125" s="236"/>
      <c r="C125" s="66"/>
      <c r="D125" s="55"/>
      <c r="E125" s="97"/>
      <c r="F125" s="129"/>
      <c r="G125" s="183"/>
      <c r="H125" s="184"/>
      <c r="I125" s="122"/>
      <c r="J125" s="122"/>
      <c r="K125" s="148"/>
      <c r="L125" s="197"/>
      <c r="M125" s="198"/>
      <c r="N125" s="151"/>
      <c r="O125" s="122"/>
      <c r="P125" s="150"/>
      <c r="Q125" s="122"/>
      <c r="R125" s="149"/>
      <c r="S125" s="197"/>
      <c r="T125" s="199"/>
      <c r="U125" s="150"/>
      <c r="V125" s="122"/>
      <c r="W125" s="159"/>
      <c r="X125" s="122"/>
      <c r="Y125" s="149"/>
      <c r="Z125" s="197"/>
      <c r="AA125" s="197"/>
      <c r="AB125" s="189"/>
      <c r="AC125" s="184"/>
      <c r="AD125" s="189"/>
      <c r="AE125" s="184"/>
      <c r="AF125" s="101"/>
      <c r="AG125" s="187"/>
      <c r="AH125" s="188"/>
      <c r="AI125" s="189"/>
      <c r="AJ125" s="184"/>
      <c r="AK125" s="189"/>
      <c r="AL125" s="184"/>
      <c r="AM125" s="186"/>
      <c r="AN125" s="187"/>
      <c r="AO125" s="188"/>
      <c r="AP125" s="32">
        <f t="shared" si="7"/>
        <v>0</v>
      </c>
      <c r="AQ125" s="33">
        <f t="shared" si="7"/>
        <v>0</v>
      </c>
      <c r="AR125" s="37" t="e">
        <f t="shared" si="5"/>
        <v>#DIV/0!</v>
      </c>
      <c r="AS125" s="40">
        <f t="shared" si="8"/>
        <v>0</v>
      </c>
      <c r="AT125" s="45"/>
      <c r="AU125" s="46"/>
      <c r="AV125" s="40"/>
      <c r="AW125" s="40">
        <v>0</v>
      </c>
    </row>
    <row r="126" spans="1:49" ht="16.5" thickBot="1">
      <c r="A126" s="89">
        <v>122</v>
      </c>
      <c r="B126" s="236"/>
      <c r="C126" s="66"/>
      <c r="D126" s="55"/>
      <c r="E126" s="97"/>
      <c r="F126" s="129"/>
      <c r="G126" s="183"/>
      <c r="H126" s="184"/>
      <c r="I126" s="122"/>
      <c r="J126" s="122"/>
      <c r="K126" s="148"/>
      <c r="L126" s="197"/>
      <c r="M126" s="198"/>
      <c r="N126" s="151"/>
      <c r="O126" s="122"/>
      <c r="P126" s="150"/>
      <c r="Q126" s="122"/>
      <c r="R126" s="149"/>
      <c r="S126" s="197"/>
      <c r="T126" s="199"/>
      <c r="U126" s="150"/>
      <c r="V126" s="122"/>
      <c r="W126" s="159"/>
      <c r="X126" s="122"/>
      <c r="Y126" s="149"/>
      <c r="Z126" s="197"/>
      <c r="AA126" s="197"/>
      <c r="AB126" s="189"/>
      <c r="AC126" s="184"/>
      <c r="AD126" s="189"/>
      <c r="AE126" s="184"/>
      <c r="AF126" s="101"/>
      <c r="AG126" s="187"/>
      <c r="AH126" s="188"/>
      <c r="AI126" s="189"/>
      <c r="AJ126" s="184"/>
      <c r="AK126" s="189"/>
      <c r="AL126" s="184"/>
      <c r="AM126" s="186"/>
      <c r="AN126" s="187"/>
      <c r="AO126" s="188"/>
      <c r="AP126" s="32">
        <f t="shared" si="7"/>
        <v>0</v>
      </c>
      <c r="AQ126" s="60">
        <f t="shared" si="7"/>
        <v>0</v>
      </c>
      <c r="AR126" s="37" t="e">
        <f t="shared" si="5"/>
        <v>#DIV/0!</v>
      </c>
      <c r="AS126" s="40">
        <f t="shared" si="8"/>
        <v>0</v>
      </c>
      <c r="AT126" s="45"/>
      <c r="AU126" s="46"/>
      <c r="AV126" s="40"/>
      <c r="AW126" s="40">
        <v>0</v>
      </c>
    </row>
    <row r="127" spans="1:49" ht="16.5" thickBot="1">
      <c r="A127" s="89">
        <v>123</v>
      </c>
      <c r="B127" s="236"/>
      <c r="C127" s="66"/>
      <c r="D127" s="55"/>
      <c r="E127" s="97"/>
      <c r="F127" s="129"/>
      <c r="G127" s="183"/>
      <c r="H127" s="184"/>
      <c r="I127" s="122"/>
      <c r="J127" s="122"/>
      <c r="K127" s="148"/>
      <c r="L127" s="197"/>
      <c r="M127" s="198"/>
      <c r="N127" s="151"/>
      <c r="O127" s="122"/>
      <c r="P127" s="150"/>
      <c r="Q127" s="122"/>
      <c r="R127" s="149"/>
      <c r="S127" s="197"/>
      <c r="T127" s="199"/>
      <c r="U127" s="150"/>
      <c r="V127" s="122"/>
      <c r="W127" s="159"/>
      <c r="X127" s="122"/>
      <c r="Y127" s="149"/>
      <c r="Z127" s="197"/>
      <c r="AA127" s="197"/>
      <c r="AB127" s="189"/>
      <c r="AC127" s="184"/>
      <c r="AD127" s="189"/>
      <c r="AE127" s="184"/>
      <c r="AF127" s="101"/>
      <c r="AG127" s="187"/>
      <c r="AH127" s="188"/>
      <c r="AI127" s="189"/>
      <c r="AJ127" s="184"/>
      <c r="AK127" s="189"/>
      <c r="AL127" s="184"/>
      <c r="AM127" s="186"/>
      <c r="AN127" s="187"/>
      <c r="AO127" s="188"/>
      <c r="AP127" s="32">
        <f t="shared" si="7"/>
        <v>0</v>
      </c>
      <c r="AQ127" s="33">
        <f t="shared" si="7"/>
        <v>0</v>
      </c>
      <c r="AR127" s="37" t="e">
        <f t="shared" si="5"/>
        <v>#DIV/0!</v>
      </c>
      <c r="AS127" s="40">
        <f t="shared" si="8"/>
        <v>0</v>
      </c>
      <c r="AT127" s="45"/>
      <c r="AU127" s="46"/>
      <c r="AV127" s="40"/>
      <c r="AW127" s="40">
        <v>0</v>
      </c>
    </row>
    <row r="128" spans="1:49" ht="16.5" thickBot="1">
      <c r="A128" s="96">
        <v>124</v>
      </c>
      <c r="B128" s="236"/>
      <c r="C128" s="66"/>
      <c r="D128" s="55"/>
      <c r="E128" s="97"/>
      <c r="F128" s="129"/>
      <c r="G128" s="183"/>
      <c r="H128" s="184"/>
      <c r="I128" s="122"/>
      <c r="J128" s="122"/>
      <c r="K128" s="148"/>
      <c r="L128" s="197"/>
      <c r="M128" s="198"/>
      <c r="N128" s="151"/>
      <c r="O128" s="122"/>
      <c r="P128" s="150"/>
      <c r="Q128" s="122"/>
      <c r="R128" s="149"/>
      <c r="S128" s="197"/>
      <c r="T128" s="199"/>
      <c r="U128" s="150"/>
      <c r="V128" s="122"/>
      <c r="W128" s="159"/>
      <c r="X128" s="122"/>
      <c r="Y128" s="149"/>
      <c r="Z128" s="197"/>
      <c r="AA128" s="197"/>
      <c r="AB128" s="189"/>
      <c r="AC128" s="184"/>
      <c r="AD128" s="189"/>
      <c r="AE128" s="184"/>
      <c r="AF128" s="101"/>
      <c r="AG128" s="187"/>
      <c r="AH128" s="188"/>
      <c r="AI128" s="189"/>
      <c r="AJ128" s="184"/>
      <c r="AK128" s="189"/>
      <c r="AL128" s="184"/>
      <c r="AM128" s="186"/>
      <c r="AN128" s="187"/>
      <c r="AO128" s="188"/>
      <c r="AP128" s="32">
        <f t="shared" si="7"/>
        <v>0</v>
      </c>
      <c r="AQ128" s="60">
        <f t="shared" si="7"/>
        <v>0</v>
      </c>
      <c r="AR128" s="37" t="e">
        <f t="shared" si="5"/>
        <v>#DIV/0!</v>
      </c>
      <c r="AS128" s="40">
        <f t="shared" si="8"/>
        <v>0</v>
      </c>
      <c r="AT128" s="45"/>
      <c r="AU128" s="46"/>
      <c r="AV128" s="40"/>
      <c r="AW128" s="40">
        <v>0</v>
      </c>
    </row>
    <row r="129" spans="1:49" ht="15.75">
      <c r="A129" s="89">
        <v>125</v>
      </c>
      <c r="B129" s="236"/>
      <c r="C129" s="66"/>
      <c r="D129" s="55"/>
      <c r="E129" s="97"/>
      <c r="F129" s="129"/>
      <c r="G129" s="183"/>
      <c r="H129" s="184"/>
      <c r="I129" s="122"/>
      <c r="J129" s="122"/>
      <c r="K129" s="148"/>
      <c r="L129" s="197"/>
      <c r="M129" s="198"/>
      <c r="N129" s="151"/>
      <c r="O129" s="122"/>
      <c r="P129" s="150"/>
      <c r="Q129" s="122"/>
      <c r="R129" s="149"/>
      <c r="S129" s="197"/>
      <c r="T129" s="199"/>
      <c r="U129" s="150"/>
      <c r="V129" s="122"/>
      <c r="W129" s="159"/>
      <c r="X129" s="122"/>
      <c r="Y129" s="149"/>
      <c r="Z129" s="197"/>
      <c r="AA129" s="197"/>
      <c r="AB129" s="189"/>
      <c r="AC129" s="184"/>
      <c r="AD129" s="189"/>
      <c r="AE129" s="184"/>
      <c r="AF129" s="101"/>
      <c r="AG129" s="187"/>
      <c r="AH129" s="188"/>
      <c r="AI129" s="189"/>
      <c r="AJ129" s="184"/>
      <c r="AK129" s="189"/>
      <c r="AL129" s="184"/>
      <c r="AM129" s="186"/>
      <c r="AN129" s="187"/>
      <c r="AO129" s="188"/>
      <c r="AP129" s="32">
        <f t="shared" si="7"/>
        <v>0</v>
      </c>
      <c r="AQ129" s="33">
        <f t="shared" si="7"/>
        <v>0</v>
      </c>
      <c r="AR129" s="37" t="e">
        <f t="shared" si="5"/>
        <v>#DIV/0!</v>
      </c>
      <c r="AS129" s="40">
        <f t="shared" si="8"/>
        <v>0</v>
      </c>
      <c r="AT129" s="45"/>
      <c r="AU129" s="46"/>
      <c r="AV129" s="40"/>
      <c r="AW129" s="40">
        <v>0</v>
      </c>
    </row>
    <row r="130" spans="1:49" ht="16.5" thickBot="1">
      <c r="A130" s="89">
        <v>126</v>
      </c>
      <c r="B130" s="236"/>
      <c r="C130" s="66"/>
      <c r="D130" s="55"/>
      <c r="E130" s="97"/>
      <c r="F130" s="129"/>
      <c r="G130" s="183"/>
      <c r="H130" s="184"/>
      <c r="I130" s="122"/>
      <c r="J130" s="122"/>
      <c r="K130" s="148"/>
      <c r="L130" s="197"/>
      <c r="M130" s="198"/>
      <c r="N130" s="151"/>
      <c r="O130" s="122"/>
      <c r="P130" s="150"/>
      <c r="Q130" s="122"/>
      <c r="R130" s="149"/>
      <c r="S130" s="197"/>
      <c r="T130" s="199"/>
      <c r="U130" s="150"/>
      <c r="V130" s="122"/>
      <c r="W130" s="159"/>
      <c r="X130" s="122"/>
      <c r="Y130" s="149"/>
      <c r="Z130" s="197"/>
      <c r="AA130" s="197"/>
      <c r="AB130" s="189"/>
      <c r="AC130" s="184"/>
      <c r="AD130" s="189"/>
      <c r="AE130" s="184"/>
      <c r="AF130" s="101"/>
      <c r="AG130" s="187"/>
      <c r="AH130" s="188"/>
      <c r="AI130" s="189"/>
      <c r="AJ130" s="184"/>
      <c r="AK130" s="189"/>
      <c r="AL130" s="184"/>
      <c r="AM130" s="186"/>
      <c r="AN130" s="187"/>
      <c r="AO130" s="188"/>
      <c r="AP130" s="32">
        <f t="shared" si="7"/>
        <v>0</v>
      </c>
      <c r="AQ130" s="60">
        <f t="shared" si="7"/>
        <v>0</v>
      </c>
      <c r="AR130" s="37" t="e">
        <f t="shared" si="5"/>
        <v>#DIV/0!</v>
      </c>
      <c r="AS130" s="40">
        <f t="shared" si="8"/>
        <v>0</v>
      </c>
      <c r="AT130" s="45"/>
      <c r="AU130" s="46"/>
      <c r="AV130" s="40"/>
      <c r="AW130" s="40">
        <v>0</v>
      </c>
    </row>
    <row r="131" spans="1:49" ht="15.75">
      <c r="A131" s="96">
        <v>127</v>
      </c>
      <c r="B131" s="236"/>
      <c r="C131" s="66"/>
      <c r="D131" s="55"/>
      <c r="E131" s="97"/>
      <c r="F131" s="129"/>
      <c r="G131" s="183"/>
      <c r="H131" s="184"/>
      <c r="I131" s="122"/>
      <c r="J131" s="122"/>
      <c r="K131" s="148"/>
      <c r="L131" s="197"/>
      <c r="M131" s="198"/>
      <c r="N131" s="151"/>
      <c r="O131" s="122"/>
      <c r="P131" s="150"/>
      <c r="Q131" s="122"/>
      <c r="R131" s="149"/>
      <c r="S131" s="197"/>
      <c r="T131" s="199"/>
      <c r="U131" s="150"/>
      <c r="V131" s="122"/>
      <c r="W131" s="159"/>
      <c r="X131" s="122"/>
      <c r="Y131" s="149"/>
      <c r="Z131" s="197"/>
      <c r="AA131" s="197"/>
      <c r="AB131" s="189"/>
      <c r="AC131" s="184"/>
      <c r="AD131" s="189"/>
      <c r="AE131" s="184"/>
      <c r="AF131" s="101"/>
      <c r="AG131" s="187"/>
      <c r="AH131" s="188"/>
      <c r="AI131" s="189"/>
      <c r="AJ131" s="184"/>
      <c r="AK131" s="189"/>
      <c r="AL131" s="184"/>
      <c r="AM131" s="186"/>
      <c r="AN131" s="187"/>
      <c r="AO131" s="188"/>
      <c r="AP131" s="32">
        <f t="shared" si="7"/>
        <v>0</v>
      </c>
      <c r="AQ131" s="33">
        <f t="shared" si="7"/>
        <v>0</v>
      </c>
      <c r="AR131" s="37" t="e">
        <f t="shared" si="5"/>
        <v>#DIV/0!</v>
      </c>
      <c r="AS131" s="40">
        <f t="shared" si="8"/>
        <v>0</v>
      </c>
      <c r="AT131" s="45"/>
      <c r="AU131" s="46"/>
      <c r="AV131" s="40"/>
      <c r="AW131" s="40">
        <v>0</v>
      </c>
    </row>
    <row r="132" spans="1:49" ht="16.5" thickBot="1">
      <c r="A132" s="89">
        <v>128</v>
      </c>
      <c r="B132" s="236"/>
      <c r="C132" s="66"/>
      <c r="D132" s="55"/>
      <c r="E132" s="97"/>
      <c r="F132" s="129"/>
      <c r="G132" s="183"/>
      <c r="H132" s="184"/>
      <c r="I132" s="122"/>
      <c r="J132" s="122"/>
      <c r="K132" s="148"/>
      <c r="L132" s="197"/>
      <c r="M132" s="198"/>
      <c r="N132" s="151"/>
      <c r="O132" s="122"/>
      <c r="P132" s="150"/>
      <c r="Q132" s="122"/>
      <c r="R132" s="149"/>
      <c r="S132" s="197"/>
      <c r="T132" s="199"/>
      <c r="U132" s="150"/>
      <c r="V132" s="122"/>
      <c r="W132" s="159"/>
      <c r="X132" s="122"/>
      <c r="Y132" s="149"/>
      <c r="Z132" s="197"/>
      <c r="AA132" s="197"/>
      <c r="AB132" s="189"/>
      <c r="AC132" s="184"/>
      <c r="AD132" s="189"/>
      <c r="AE132" s="184"/>
      <c r="AF132" s="101"/>
      <c r="AG132" s="187"/>
      <c r="AH132" s="188"/>
      <c r="AI132" s="189"/>
      <c r="AJ132" s="184"/>
      <c r="AK132" s="189"/>
      <c r="AL132" s="184"/>
      <c r="AM132" s="186"/>
      <c r="AN132" s="187"/>
      <c r="AO132" s="188"/>
      <c r="AP132" s="32">
        <f t="shared" si="7"/>
        <v>0</v>
      </c>
      <c r="AQ132" s="60">
        <f t="shared" si="7"/>
        <v>0</v>
      </c>
      <c r="AR132" s="37" t="e">
        <f t="shared" si="5"/>
        <v>#DIV/0!</v>
      </c>
      <c r="AS132" s="40">
        <f t="shared" si="8"/>
        <v>0</v>
      </c>
      <c r="AT132" s="45"/>
      <c r="AU132" s="46"/>
      <c r="AV132" s="40"/>
      <c r="AW132" s="40">
        <v>0</v>
      </c>
    </row>
    <row r="133" spans="1:49" ht="16.5" thickBot="1">
      <c r="A133" s="89">
        <v>129</v>
      </c>
      <c r="B133" s="236"/>
      <c r="C133" s="66"/>
      <c r="D133" s="55"/>
      <c r="E133" s="97"/>
      <c r="F133" s="129"/>
      <c r="G133" s="183"/>
      <c r="H133" s="184"/>
      <c r="I133" s="122"/>
      <c r="J133" s="122"/>
      <c r="K133" s="148"/>
      <c r="L133" s="197"/>
      <c r="M133" s="198"/>
      <c r="N133" s="151"/>
      <c r="O133" s="122"/>
      <c r="P133" s="150"/>
      <c r="Q133" s="122"/>
      <c r="R133" s="149"/>
      <c r="S133" s="197"/>
      <c r="T133" s="199"/>
      <c r="U133" s="150"/>
      <c r="V133" s="122"/>
      <c r="W133" s="159"/>
      <c r="X133" s="122"/>
      <c r="Y133" s="149"/>
      <c r="Z133" s="197"/>
      <c r="AA133" s="197"/>
      <c r="AB133" s="189"/>
      <c r="AC133" s="184"/>
      <c r="AD133" s="189"/>
      <c r="AE133" s="184"/>
      <c r="AF133" s="101"/>
      <c r="AG133" s="187"/>
      <c r="AH133" s="188"/>
      <c r="AI133" s="189"/>
      <c r="AJ133" s="184"/>
      <c r="AK133" s="189"/>
      <c r="AL133" s="184"/>
      <c r="AM133" s="186"/>
      <c r="AN133" s="187"/>
      <c r="AO133" s="188"/>
      <c r="AP133" s="32">
        <f t="shared" si="7"/>
        <v>0</v>
      </c>
      <c r="AQ133" s="33">
        <f t="shared" si="7"/>
        <v>0</v>
      </c>
      <c r="AR133" s="37" t="e">
        <f t="shared" ref="AR133:AR189" si="9">AP133/(AP133+AQ133)</f>
        <v>#DIV/0!</v>
      </c>
      <c r="AS133" s="40">
        <f t="shared" si="8"/>
        <v>0</v>
      </c>
      <c r="AT133" s="45"/>
      <c r="AU133" s="46"/>
      <c r="AV133" s="40"/>
      <c r="AW133" s="40">
        <v>0</v>
      </c>
    </row>
    <row r="134" spans="1:49" ht="16.5" thickBot="1">
      <c r="A134" s="96">
        <v>130</v>
      </c>
      <c r="B134" s="236"/>
      <c r="C134" s="66"/>
      <c r="D134" s="55"/>
      <c r="E134" s="97"/>
      <c r="F134" s="130"/>
      <c r="G134" s="183"/>
      <c r="H134" s="184"/>
      <c r="I134" s="122"/>
      <c r="J134" s="122"/>
      <c r="K134" s="148"/>
      <c r="L134" s="197"/>
      <c r="M134" s="198"/>
      <c r="N134" s="151"/>
      <c r="O134" s="122"/>
      <c r="P134" s="150"/>
      <c r="Q134" s="122"/>
      <c r="R134" s="149"/>
      <c r="S134" s="197"/>
      <c r="T134" s="199"/>
      <c r="U134" s="150"/>
      <c r="V134" s="122"/>
      <c r="W134" s="159"/>
      <c r="X134" s="122"/>
      <c r="Y134" s="149"/>
      <c r="Z134" s="197"/>
      <c r="AA134" s="197"/>
      <c r="AB134" s="189"/>
      <c r="AC134" s="184"/>
      <c r="AD134" s="189"/>
      <c r="AE134" s="184"/>
      <c r="AF134" s="101"/>
      <c r="AG134" s="187"/>
      <c r="AH134" s="188"/>
      <c r="AI134" s="189"/>
      <c r="AJ134" s="184"/>
      <c r="AK134" s="189"/>
      <c r="AL134" s="184"/>
      <c r="AM134" s="186"/>
      <c r="AN134" s="187"/>
      <c r="AO134" s="188"/>
      <c r="AP134" s="32">
        <f t="shared" si="7"/>
        <v>0</v>
      </c>
      <c r="AQ134" s="60">
        <f t="shared" si="7"/>
        <v>0</v>
      </c>
      <c r="AR134" s="37" t="e">
        <f t="shared" si="9"/>
        <v>#DIV/0!</v>
      </c>
      <c r="AS134" s="40">
        <f t="shared" si="8"/>
        <v>0</v>
      </c>
      <c r="AT134" s="45"/>
      <c r="AU134" s="46"/>
      <c r="AV134" s="40"/>
      <c r="AW134" s="40">
        <v>0</v>
      </c>
    </row>
    <row r="135" spans="1:49" ht="15.75">
      <c r="A135" s="89">
        <v>131</v>
      </c>
      <c r="B135" s="236"/>
      <c r="C135" s="66"/>
      <c r="D135" s="55"/>
      <c r="E135" s="97"/>
      <c r="F135" s="129"/>
      <c r="G135" s="183"/>
      <c r="H135" s="184"/>
      <c r="I135" s="122"/>
      <c r="J135" s="122"/>
      <c r="K135" s="148"/>
      <c r="L135" s="197"/>
      <c r="M135" s="198"/>
      <c r="N135" s="151"/>
      <c r="O135" s="122"/>
      <c r="P135" s="150"/>
      <c r="Q135" s="122"/>
      <c r="R135" s="149"/>
      <c r="S135" s="197"/>
      <c r="T135" s="199"/>
      <c r="U135" s="150"/>
      <c r="V135" s="122"/>
      <c r="W135" s="159"/>
      <c r="X135" s="122"/>
      <c r="Y135" s="149"/>
      <c r="Z135" s="197"/>
      <c r="AA135" s="197"/>
      <c r="AB135" s="189"/>
      <c r="AC135" s="184"/>
      <c r="AD135" s="189"/>
      <c r="AE135" s="184"/>
      <c r="AF135" s="101"/>
      <c r="AG135" s="187"/>
      <c r="AH135" s="188"/>
      <c r="AI135" s="189"/>
      <c r="AJ135" s="184"/>
      <c r="AK135" s="189"/>
      <c r="AL135" s="184"/>
      <c r="AM135" s="186"/>
      <c r="AN135" s="187"/>
      <c r="AO135" s="188"/>
      <c r="AP135" s="32">
        <f t="shared" si="7"/>
        <v>0</v>
      </c>
      <c r="AQ135" s="33">
        <f t="shared" si="7"/>
        <v>0</v>
      </c>
      <c r="AR135" s="37" t="e">
        <f t="shared" si="9"/>
        <v>#DIV/0!</v>
      </c>
      <c r="AS135" s="40">
        <f t="shared" si="8"/>
        <v>0</v>
      </c>
      <c r="AT135" s="45"/>
      <c r="AU135" s="46"/>
      <c r="AV135" s="40"/>
      <c r="AW135" s="40">
        <v>0</v>
      </c>
    </row>
    <row r="136" spans="1:49" ht="16.5" thickBot="1">
      <c r="A136" s="89">
        <v>132</v>
      </c>
      <c r="B136" s="236"/>
      <c r="C136" s="66"/>
      <c r="D136" s="55"/>
      <c r="E136" s="97"/>
      <c r="F136" s="129"/>
      <c r="G136" s="183"/>
      <c r="H136" s="184"/>
      <c r="I136" s="122"/>
      <c r="J136" s="122"/>
      <c r="K136" s="148"/>
      <c r="L136" s="197"/>
      <c r="M136" s="198"/>
      <c r="N136" s="151"/>
      <c r="O136" s="122"/>
      <c r="P136" s="150"/>
      <c r="Q136" s="122"/>
      <c r="R136" s="149"/>
      <c r="S136" s="197"/>
      <c r="T136" s="199"/>
      <c r="U136" s="150"/>
      <c r="V136" s="122"/>
      <c r="W136" s="159"/>
      <c r="X136" s="122"/>
      <c r="Y136" s="149"/>
      <c r="Z136" s="197"/>
      <c r="AA136" s="197"/>
      <c r="AB136" s="189"/>
      <c r="AC136" s="184"/>
      <c r="AD136" s="189"/>
      <c r="AE136" s="184"/>
      <c r="AF136" s="101"/>
      <c r="AG136" s="187"/>
      <c r="AH136" s="188"/>
      <c r="AI136" s="189"/>
      <c r="AJ136" s="184"/>
      <c r="AK136" s="189"/>
      <c r="AL136" s="184"/>
      <c r="AM136" s="186"/>
      <c r="AN136" s="187"/>
      <c r="AO136" s="188"/>
      <c r="AP136" s="32">
        <f t="shared" si="7"/>
        <v>0</v>
      </c>
      <c r="AQ136" s="60">
        <f t="shared" si="7"/>
        <v>0</v>
      </c>
      <c r="AR136" s="37" t="e">
        <f t="shared" si="9"/>
        <v>#DIV/0!</v>
      </c>
      <c r="AS136" s="40">
        <f t="shared" si="8"/>
        <v>0</v>
      </c>
      <c r="AT136" s="45"/>
      <c r="AU136" s="46"/>
      <c r="AV136" s="40"/>
      <c r="AW136" s="40">
        <v>0</v>
      </c>
    </row>
    <row r="137" spans="1:49" ht="15.75">
      <c r="A137" s="96">
        <v>133</v>
      </c>
      <c r="B137" s="237"/>
      <c r="C137" s="66"/>
      <c r="D137" s="55"/>
      <c r="E137" s="97"/>
      <c r="F137" s="129"/>
      <c r="G137" s="183"/>
      <c r="H137" s="184"/>
      <c r="I137" s="122"/>
      <c r="J137" s="122"/>
      <c r="K137" s="148"/>
      <c r="L137" s="197"/>
      <c r="M137" s="198"/>
      <c r="N137" s="151"/>
      <c r="O137" s="122"/>
      <c r="P137" s="150"/>
      <c r="Q137" s="122"/>
      <c r="R137" s="149"/>
      <c r="S137" s="197"/>
      <c r="T137" s="199"/>
      <c r="U137" s="150"/>
      <c r="V137" s="122"/>
      <c r="W137" s="159"/>
      <c r="X137" s="122"/>
      <c r="Y137" s="149"/>
      <c r="Z137" s="197"/>
      <c r="AA137" s="197"/>
      <c r="AB137" s="189"/>
      <c r="AC137" s="184"/>
      <c r="AD137" s="189"/>
      <c r="AE137" s="184"/>
      <c r="AF137" s="101"/>
      <c r="AG137" s="187"/>
      <c r="AH137" s="188"/>
      <c r="AI137" s="189"/>
      <c r="AJ137" s="184"/>
      <c r="AK137" s="189"/>
      <c r="AL137" s="184"/>
      <c r="AM137" s="186"/>
      <c r="AN137" s="187"/>
      <c r="AO137" s="188"/>
      <c r="AP137" s="32">
        <f t="shared" si="7"/>
        <v>0</v>
      </c>
      <c r="AQ137" s="33">
        <f t="shared" si="7"/>
        <v>0</v>
      </c>
      <c r="AR137" s="37" t="e">
        <f t="shared" si="9"/>
        <v>#DIV/0!</v>
      </c>
      <c r="AS137" s="40">
        <f t="shared" si="8"/>
        <v>0</v>
      </c>
      <c r="AT137" s="45"/>
      <c r="AU137" s="46"/>
      <c r="AV137" s="40"/>
      <c r="AW137" s="40">
        <v>0</v>
      </c>
    </row>
    <row r="138" spans="1:49" ht="16.5" thickBot="1">
      <c r="A138" s="89">
        <v>134</v>
      </c>
      <c r="B138" s="238"/>
      <c r="C138" s="66"/>
      <c r="D138" s="55"/>
      <c r="E138" s="97"/>
      <c r="F138" s="129"/>
      <c r="G138" s="183"/>
      <c r="H138" s="184"/>
      <c r="I138" s="122"/>
      <c r="J138" s="122"/>
      <c r="K138" s="148"/>
      <c r="L138" s="197"/>
      <c r="M138" s="198"/>
      <c r="N138" s="151"/>
      <c r="O138" s="122"/>
      <c r="P138" s="150"/>
      <c r="Q138" s="122"/>
      <c r="R138" s="149"/>
      <c r="S138" s="197"/>
      <c r="T138" s="199"/>
      <c r="U138" s="150"/>
      <c r="V138" s="122"/>
      <c r="W138" s="159"/>
      <c r="X138" s="122"/>
      <c r="Y138" s="149"/>
      <c r="Z138" s="197"/>
      <c r="AA138" s="197"/>
      <c r="AB138" s="189"/>
      <c r="AC138" s="184"/>
      <c r="AD138" s="189"/>
      <c r="AE138" s="184"/>
      <c r="AF138" s="101"/>
      <c r="AG138" s="187"/>
      <c r="AH138" s="188"/>
      <c r="AI138" s="189"/>
      <c r="AJ138" s="184"/>
      <c r="AK138" s="189"/>
      <c r="AL138" s="184"/>
      <c r="AM138" s="186"/>
      <c r="AN138" s="187"/>
      <c r="AO138" s="188"/>
      <c r="AP138" s="32">
        <f t="shared" si="7"/>
        <v>0</v>
      </c>
      <c r="AQ138" s="60">
        <f t="shared" si="7"/>
        <v>0</v>
      </c>
      <c r="AR138" s="37" t="e">
        <f t="shared" si="9"/>
        <v>#DIV/0!</v>
      </c>
      <c r="AS138" s="40">
        <f t="shared" ref="AS138:AS169" si="10">AT138</f>
        <v>0</v>
      </c>
      <c r="AT138" s="45"/>
      <c r="AU138" s="46"/>
      <c r="AV138" s="40"/>
      <c r="AW138" s="40">
        <v>0</v>
      </c>
    </row>
    <row r="139" spans="1:49" ht="16.5" thickBot="1">
      <c r="A139" s="89">
        <v>135</v>
      </c>
      <c r="B139" s="238"/>
      <c r="C139" s="66"/>
      <c r="D139" s="55"/>
      <c r="E139" s="97"/>
      <c r="F139" s="129"/>
      <c r="G139" s="183"/>
      <c r="H139" s="184"/>
      <c r="I139" s="122"/>
      <c r="J139" s="122"/>
      <c r="K139" s="148"/>
      <c r="L139" s="197"/>
      <c r="M139" s="198"/>
      <c r="N139" s="151"/>
      <c r="O139" s="122"/>
      <c r="P139" s="150"/>
      <c r="Q139" s="122"/>
      <c r="R139" s="149"/>
      <c r="S139" s="197"/>
      <c r="T139" s="199"/>
      <c r="U139" s="150"/>
      <c r="V139" s="122"/>
      <c r="W139" s="159"/>
      <c r="X139" s="122"/>
      <c r="Y139" s="149"/>
      <c r="Z139" s="197"/>
      <c r="AA139" s="197"/>
      <c r="AB139" s="189"/>
      <c r="AC139" s="184"/>
      <c r="AD139" s="189"/>
      <c r="AE139" s="184"/>
      <c r="AF139" s="101"/>
      <c r="AG139" s="187"/>
      <c r="AH139" s="188"/>
      <c r="AI139" s="189"/>
      <c r="AJ139" s="184"/>
      <c r="AK139" s="189"/>
      <c r="AL139" s="184"/>
      <c r="AM139" s="186"/>
      <c r="AN139" s="187"/>
      <c r="AO139" s="188"/>
      <c r="AP139" s="32">
        <f t="shared" si="7"/>
        <v>0</v>
      </c>
      <c r="AQ139" s="33">
        <f t="shared" si="7"/>
        <v>0</v>
      </c>
      <c r="AR139" s="37" t="e">
        <f t="shared" si="9"/>
        <v>#DIV/0!</v>
      </c>
      <c r="AS139" s="40">
        <f t="shared" si="10"/>
        <v>0</v>
      </c>
      <c r="AT139" s="45"/>
      <c r="AU139" s="46"/>
      <c r="AV139" s="40"/>
      <c r="AW139" s="40">
        <v>0</v>
      </c>
    </row>
    <row r="140" spans="1:49" ht="16.5" thickBot="1">
      <c r="A140" s="96">
        <v>136</v>
      </c>
      <c r="B140" s="300"/>
      <c r="C140" s="66"/>
      <c r="D140" s="55"/>
      <c r="E140" s="98"/>
      <c r="F140" s="129"/>
      <c r="G140" s="183"/>
      <c r="H140" s="184"/>
      <c r="I140" s="122"/>
      <c r="J140" s="122"/>
      <c r="K140" s="148"/>
      <c r="L140" s="197"/>
      <c r="M140" s="198"/>
      <c r="N140" s="151"/>
      <c r="O140" s="122"/>
      <c r="P140" s="150"/>
      <c r="Q140" s="122"/>
      <c r="R140" s="149"/>
      <c r="S140" s="197"/>
      <c r="T140" s="199"/>
      <c r="U140" s="150"/>
      <c r="V140" s="122"/>
      <c r="W140" s="159"/>
      <c r="X140" s="122"/>
      <c r="Y140" s="149"/>
      <c r="Z140" s="197"/>
      <c r="AA140" s="197"/>
      <c r="AB140" s="189"/>
      <c r="AC140" s="184"/>
      <c r="AD140" s="189"/>
      <c r="AE140" s="184"/>
      <c r="AF140" s="101"/>
      <c r="AG140" s="187"/>
      <c r="AH140" s="188"/>
      <c r="AI140" s="189"/>
      <c r="AJ140" s="184"/>
      <c r="AK140" s="189"/>
      <c r="AL140" s="184"/>
      <c r="AM140" s="186"/>
      <c r="AN140" s="187"/>
      <c r="AO140" s="188"/>
      <c r="AP140" s="32">
        <f t="shared" si="7"/>
        <v>0</v>
      </c>
      <c r="AQ140" s="60">
        <f t="shared" si="7"/>
        <v>0</v>
      </c>
      <c r="AR140" s="37" t="e">
        <f t="shared" si="9"/>
        <v>#DIV/0!</v>
      </c>
      <c r="AS140" s="40">
        <f t="shared" si="10"/>
        <v>0</v>
      </c>
      <c r="AT140" s="45"/>
      <c r="AU140" s="46"/>
      <c r="AV140" s="40"/>
      <c r="AW140" s="40">
        <v>0</v>
      </c>
    </row>
    <row r="141" spans="1:49" ht="15.75">
      <c r="A141" s="89">
        <v>137</v>
      </c>
      <c r="B141" s="300"/>
      <c r="C141" s="66"/>
      <c r="D141" s="55"/>
      <c r="E141" s="98"/>
      <c r="F141" s="129"/>
      <c r="G141" s="183"/>
      <c r="H141" s="184"/>
      <c r="I141" s="122"/>
      <c r="J141" s="122"/>
      <c r="K141" s="148"/>
      <c r="L141" s="197"/>
      <c r="M141" s="198"/>
      <c r="N141" s="151"/>
      <c r="O141" s="122"/>
      <c r="P141" s="150"/>
      <c r="Q141" s="122"/>
      <c r="R141" s="149"/>
      <c r="S141" s="197"/>
      <c r="T141" s="199"/>
      <c r="U141" s="150"/>
      <c r="V141" s="122"/>
      <c r="W141" s="159"/>
      <c r="X141" s="122"/>
      <c r="Y141" s="149"/>
      <c r="Z141" s="197"/>
      <c r="AA141" s="197"/>
      <c r="AB141" s="189"/>
      <c r="AC141" s="184"/>
      <c r="AD141" s="189"/>
      <c r="AE141" s="184"/>
      <c r="AF141" s="101"/>
      <c r="AG141" s="187"/>
      <c r="AH141" s="188"/>
      <c r="AI141" s="189"/>
      <c r="AJ141" s="184"/>
      <c r="AK141" s="189"/>
      <c r="AL141" s="184"/>
      <c r="AM141" s="186"/>
      <c r="AN141" s="187"/>
      <c r="AO141" s="188"/>
      <c r="AP141" s="32">
        <f t="shared" si="7"/>
        <v>0</v>
      </c>
      <c r="AQ141" s="33">
        <f t="shared" si="7"/>
        <v>0</v>
      </c>
      <c r="AR141" s="37" t="e">
        <f t="shared" si="9"/>
        <v>#DIV/0!</v>
      </c>
      <c r="AS141" s="40">
        <f t="shared" si="10"/>
        <v>0</v>
      </c>
      <c r="AT141" s="45"/>
      <c r="AU141" s="46"/>
      <c r="AV141" s="40"/>
      <c r="AW141" s="40">
        <v>0</v>
      </c>
    </row>
    <row r="142" spans="1:49" ht="16.5" thickBot="1">
      <c r="A142" s="89">
        <v>138</v>
      </c>
      <c r="B142" s="300"/>
      <c r="C142" s="66"/>
      <c r="D142" s="55"/>
      <c r="E142" s="98"/>
      <c r="F142" s="129"/>
      <c r="G142" s="183"/>
      <c r="H142" s="184"/>
      <c r="I142" s="122"/>
      <c r="J142" s="122"/>
      <c r="K142" s="148"/>
      <c r="L142" s="197"/>
      <c r="M142" s="198"/>
      <c r="N142" s="151"/>
      <c r="O142" s="122"/>
      <c r="P142" s="150"/>
      <c r="Q142" s="122"/>
      <c r="R142" s="149"/>
      <c r="S142" s="197"/>
      <c r="T142" s="199"/>
      <c r="U142" s="150"/>
      <c r="V142" s="122"/>
      <c r="W142" s="159"/>
      <c r="X142" s="122"/>
      <c r="Y142" s="149"/>
      <c r="Z142" s="197"/>
      <c r="AA142" s="197"/>
      <c r="AB142" s="189"/>
      <c r="AC142" s="184"/>
      <c r="AD142" s="189"/>
      <c r="AE142" s="184"/>
      <c r="AF142" s="101"/>
      <c r="AG142" s="187"/>
      <c r="AH142" s="188"/>
      <c r="AI142" s="189"/>
      <c r="AJ142" s="184"/>
      <c r="AK142" s="189"/>
      <c r="AL142" s="184"/>
      <c r="AM142" s="186"/>
      <c r="AN142" s="187"/>
      <c r="AO142" s="188"/>
      <c r="AP142" s="32">
        <f t="shared" si="7"/>
        <v>0</v>
      </c>
      <c r="AQ142" s="60">
        <f t="shared" si="7"/>
        <v>0</v>
      </c>
      <c r="AR142" s="37" t="e">
        <f t="shared" si="9"/>
        <v>#DIV/0!</v>
      </c>
      <c r="AS142" s="40">
        <f t="shared" si="10"/>
        <v>0</v>
      </c>
      <c r="AT142" s="45"/>
      <c r="AU142" s="46"/>
      <c r="AV142" s="40"/>
      <c r="AW142" s="40">
        <v>0</v>
      </c>
    </row>
    <row r="143" spans="1:49" ht="15.75">
      <c r="A143" s="96">
        <v>139</v>
      </c>
      <c r="B143" s="301"/>
      <c r="C143" s="66"/>
      <c r="D143" s="55"/>
      <c r="E143" s="98"/>
      <c r="F143" s="129"/>
      <c r="G143" s="183"/>
      <c r="H143" s="184"/>
      <c r="I143" s="122"/>
      <c r="J143" s="122"/>
      <c r="K143" s="148"/>
      <c r="L143" s="197"/>
      <c r="M143" s="198"/>
      <c r="N143" s="151"/>
      <c r="O143" s="122"/>
      <c r="P143" s="150"/>
      <c r="Q143" s="122"/>
      <c r="R143" s="149"/>
      <c r="S143" s="197"/>
      <c r="T143" s="199"/>
      <c r="U143" s="150"/>
      <c r="V143" s="122"/>
      <c r="W143" s="159"/>
      <c r="X143" s="122"/>
      <c r="Y143" s="149"/>
      <c r="Z143" s="197"/>
      <c r="AA143" s="197"/>
      <c r="AB143" s="189"/>
      <c r="AC143" s="184"/>
      <c r="AD143" s="189"/>
      <c r="AE143" s="184"/>
      <c r="AF143" s="101"/>
      <c r="AG143" s="187"/>
      <c r="AH143" s="188"/>
      <c r="AI143" s="189"/>
      <c r="AJ143" s="184"/>
      <c r="AK143" s="189"/>
      <c r="AL143" s="184"/>
      <c r="AM143" s="186"/>
      <c r="AN143" s="187"/>
      <c r="AO143" s="188"/>
      <c r="AP143" s="32">
        <f t="shared" si="7"/>
        <v>0</v>
      </c>
      <c r="AQ143" s="33">
        <f t="shared" si="7"/>
        <v>0</v>
      </c>
      <c r="AR143" s="37" t="e">
        <f t="shared" si="9"/>
        <v>#DIV/0!</v>
      </c>
      <c r="AS143" s="40">
        <f t="shared" si="10"/>
        <v>0</v>
      </c>
      <c r="AT143" s="45"/>
      <c r="AU143" s="46"/>
      <c r="AV143" s="40"/>
      <c r="AW143" s="40">
        <v>0</v>
      </c>
    </row>
    <row r="144" spans="1:49" ht="16.5" thickBot="1">
      <c r="A144" s="89">
        <v>140</v>
      </c>
      <c r="B144" s="300"/>
      <c r="C144" s="66"/>
      <c r="D144" s="55"/>
      <c r="E144" s="98"/>
      <c r="F144" s="129"/>
      <c r="G144" s="183"/>
      <c r="H144" s="184"/>
      <c r="I144" s="122"/>
      <c r="J144" s="122"/>
      <c r="K144" s="148"/>
      <c r="L144" s="197"/>
      <c r="M144" s="198"/>
      <c r="N144" s="151"/>
      <c r="O144" s="122"/>
      <c r="P144" s="150"/>
      <c r="Q144" s="122"/>
      <c r="R144" s="149"/>
      <c r="S144" s="197"/>
      <c r="T144" s="199"/>
      <c r="U144" s="150"/>
      <c r="V144" s="122"/>
      <c r="W144" s="159"/>
      <c r="X144" s="122"/>
      <c r="Y144" s="149"/>
      <c r="Z144" s="197"/>
      <c r="AA144" s="197"/>
      <c r="AB144" s="189"/>
      <c r="AC144" s="184"/>
      <c r="AD144" s="189"/>
      <c r="AE144" s="184"/>
      <c r="AF144" s="101"/>
      <c r="AG144" s="187"/>
      <c r="AH144" s="188"/>
      <c r="AI144" s="189"/>
      <c r="AJ144" s="184"/>
      <c r="AK144" s="189"/>
      <c r="AL144" s="184"/>
      <c r="AM144" s="186"/>
      <c r="AN144" s="187"/>
      <c r="AO144" s="188"/>
      <c r="AP144" s="32">
        <f t="shared" si="7"/>
        <v>0</v>
      </c>
      <c r="AQ144" s="60">
        <f t="shared" si="7"/>
        <v>0</v>
      </c>
      <c r="AR144" s="37" t="e">
        <f t="shared" si="9"/>
        <v>#DIV/0!</v>
      </c>
      <c r="AS144" s="40">
        <f t="shared" si="10"/>
        <v>0</v>
      </c>
      <c r="AT144" s="45"/>
      <c r="AU144" s="46"/>
      <c r="AV144" s="40"/>
      <c r="AW144" s="40">
        <v>0</v>
      </c>
    </row>
    <row r="145" spans="1:49" ht="16.5" thickBot="1">
      <c r="A145" s="89">
        <v>141</v>
      </c>
      <c r="B145" s="300"/>
      <c r="C145" s="66"/>
      <c r="D145" s="55"/>
      <c r="E145" s="98"/>
      <c r="F145" s="129"/>
      <c r="G145" s="183"/>
      <c r="H145" s="184"/>
      <c r="I145" s="122"/>
      <c r="J145" s="122"/>
      <c r="K145" s="148"/>
      <c r="L145" s="197"/>
      <c r="M145" s="198"/>
      <c r="N145" s="151"/>
      <c r="O145" s="122"/>
      <c r="P145" s="150"/>
      <c r="Q145" s="122"/>
      <c r="R145" s="149"/>
      <c r="S145" s="197"/>
      <c r="T145" s="199"/>
      <c r="U145" s="150"/>
      <c r="V145" s="122"/>
      <c r="W145" s="159"/>
      <c r="X145" s="122"/>
      <c r="Y145" s="149"/>
      <c r="Z145" s="197"/>
      <c r="AA145" s="197"/>
      <c r="AB145" s="189"/>
      <c r="AC145" s="184"/>
      <c r="AD145" s="189"/>
      <c r="AE145" s="184"/>
      <c r="AF145" s="101"/>
      <c r="AG145" s="187"/>
      <c r="AH145" s="188"/>
      <c r="AI145" s="189"/>
      <c r="AJ145" s="184"/>
      <c r="AK145" s="189"/>
      <c r="AL145" s="184"/>
      <c r="AM145" s="186"/>
      <c r="AN145" s="187"/>
      <c r="AO145" s="188"/>
      <c r="AP145" s="32">
        <f t="shared" si="7"/>
        <v>0</v>
      </c>
      <c r="AQ145" s="33">
        <f t="shared" si="7"/>
        <v>0</v>
      </c>
      <c r="AR145" s="37" t="e">
        <f t="shared" si="9"/>
        <v>#DIV/0!</v>
      </c>
      <c r="AS145" s="40">
        <f t="shared" si="10"/>
        <v>0</v>
      </c>
      <c r="AT145" s="45"/>
      <c r="AU145" s="46"/>
      <c r="AV145" s="40"/>
      <c r="AW145" s="40">
        <v>0</v>
      </c>
    </row>
    <row r="146" spans="1:49" ht="16.5" thickBot="1">
      <c r="A146" s="96">
        <v>142</v>
      </c>
      <c r="B146" s="300"/>
      <c r="C146" s="66"/>
      <c r="D146" s="55"/>
      <c r="E146" s="98"/>
      <c r="F146" s="129"/>
      <c r="G146" s="183"/>
      <c r="H146" s="184"/>
      <c r="I146" s="122"/>
      <c r="J146" s="122"/>
      <c r="K146" s="148"/>
      <c r="L146" s="197"/>
      <c r="M146" s="198"/>
      <c r="N146" s="151"/>
      <c r="O146" s="122"/>
      <c r="P146" s="150"/>
      <c r="Q146" s="122"/>
      <c r="R146" s="149"/>
      <c r="S146" s="197"/>
      <c r="T146" s="199"/>
      <c r="U146" s="150"/>
      <c r="V146" s="122"/>
      <c r="W146" s="159"/>
      <c r="X146" s="122"/>
      <c r="Y146" s="149"/>
      <c r="Z146" s="197"/>
      <c r="AA146" s="197"/>
      <c r="AB146" s="189"/>
      <c r="AC146" s="184"/>
      <c r="AD146" s="189"/>
      <c r="AE146" s="184"/>
      <c r="AF146" s="101"/>
      <c r="AG146" s="187"/>
      <c r="AH146" s="188"/>
      <c r="AI146" s="189"/>
      <c r="AJ146" s="184"/>
      <c r="AK146" s="189"/>
      <c r="AL146" s="184"/>
      <c r="AM146" s="186"/>
      <c r="AN146" s="187"/>
      <c r="AO146" s="188"/>
      <c r="AP146" s="32">
        <f t="shared" si="7"/>
        <v>0</v>
      </c>
      <c r="AQ146" s="60">
        <f t="shared" si="7"/>
        <v>0</v>
      </c>
      <c r="AR146" s="37" t="e">
        <f t="shared" si="9"/>
        <v>#DIV/0!</v>
      </c>
      <c r="AS146" s="40">
        <f t="shared" si="10"/>
        <v>0</v>
      </c>
      <c r="AT146" s="45"/>
      <c r="AU146" s="46"/>
      <c r="AV146" s="40"/>
      <c r="AW146" s="40">
        <v>0</v>
      </c>
    </row>
    <row r="147" spans="1:49" ht="15.75">
      <c r="A147" s="89">
        <v>143</v>
      </c>
      <c r="B147" s="300"/>
      <c r="C147" s="66"/>
      <c r="D147" s="55"/>
      <c r="E147" s="98"/>
      <c r="F147" s="129"/>
      <c r="G147" s="183"/>
      <c r="H147" s="184"/>
      <c r="I147" s="122"/>
      <c r="J147" s="122"/>
      <c r="K147" s="148"/>
      <c r="L147" s="197"/>
      <c r="M147" s="198"/>
      <c r="N147" s="151"/>
      <c r="O147" s="122"/>
      <c r="P147" s="150"/>
      <c r="Q147" s="122"/>
      <c r="R147" s="149"/>
      <c r="S147" s="197"/>
      <c r="T147" s="199"/>
      <c r="U147" s="150"/>
      <c r="V147" s="122"/>
      <c r="W147" s="159"/>
      <c r="X147" s="122"/>
      <c r="Y147" s="149"/>
      <c r="Z147" s="197"/>
      <c r="AA147" s="197"/>
      <c r="AB147" s="189"/>
      <c r="AC147" s="184"/>
      <c r="AD147" s="189"/>
      <c r="AE147" s="184"/>
      <c r="AF147" s="101"/>
      <c r="AG147" s="187"/>
      <c r="AH147" s="188"/>
      <c r="AI147" s="189"/>
      <c r="AJ147" s="184"/>
      <c r="AK147" s="189"/>
      <c r="AL147" s="184"/>
      <c r="AM147" s="186"/>
      <c r="AN147" s="187"/>
      <c r="AO147" s="188"/>
      <c r="AP147" s="32">
        <f t="shared" si="7"/>
        <v>0</v>
      </c>
      <c r="AQ147" s="33">
        <f t="shared" si="7"/>
        <v>0</v>
      </c>
      <c r="AR147" s="37" t="e">
        <f t="shared" si="9"/>
        <v>#DIV/0!</v>
      </c>
      <c r="AS147" s="40">
        <f t="shared" si="10"/>
        <v>0</v>
      </c>
      <c r="AT147" s="45"/>
      <c r="AU147" s="46"/>
      <c r="AV147" s="40"/>
      <c r="AW147" s="40">
        <v>0</v>
      </c>
    </row>
    <row r="148" spans="1:49" ht="16.5" thickBot="1">
      <c r="A148" s="89">
        <v>144</v>
      </c>
      <c r="B148" s="300"/>
      <c r="C148" s="66"/>
      <c r="D148" s="55"/>
      <c r="E148" s="98"/>
      <c r="F148" s="129"/>
      <c r="G148" s="183"/>
      <c r="H148" s="184"/>
      <c r="I148" s="122"/>
      <c r="J148" s="122"/>
      <c r="K148" s="148"/>
      <c r="L148" s="197"/>
      <c r="M148" s="198"/>
      <c r="N148" s="151"/>
      <c r="O148" s="122"/>
      <c r="P148" s="150"/>
      <c r="Q148" s="122"/>
      <c r="R148" s="149"/>
      <c r="S148" s="197"/>
      <c r="T148" s="199"/>
      <c r="U148" s="150"/>
      <c r="V148" s="122"/>
      <c r="W148" s="159"/>
      <c r="X148" s="122"/>
      <c r="Y148" s="149"/>
      <c r="Z148" s="197"/>
      <c r="AA148" s="197"/>
      <c r="AB148" s="189"/>
      <c r="AC148" s="184"/>
      <c r="AD148" s="189"/>
      <c r="AE148" s="184"/>
      <c r="AF148" s="101"/>
      <c r="AG148" s="187"/>
      <c r="AH148" s="188"/>
      <c r="AI148" s="189"/>
      <c r="AJ148" s="184"/>
      <c r="AK148" s="189"/>
      <c r="AL148" s="184"/>
      <c r="AM148" s="186"/>
      <c r="AN148" s="187"/>
      <c r="AO148" s="188"/>
      <c r="AP148" s="32">
        <f t="shared" si="7"/>
        <v>0</v>
      </c>
      <c r="AQ148" s="60">
        <f t="shared" si="7"/>
        <v>0</v>
      </c>
      <c r="AR148" s="37" t="e">
        <f t="shared" si="9"/>
        <v>#DIV/0!</v>
      </c>
      <c r="AS148" s="40">
        <f t="shared" si="10"/>
        <v>0</v>
      </c>
      <c r="AT148" s="45"/>
      <c r="AU148" s="46"/>
      <c r="AV148" s="40"/>
      <c r="AW148" s="40">
        <v>0</v>
      </c>
    </row>
    <row r="149" spans="1:49" ht="15.75">
      <c r="A149" s="96">
        <v>145</v>
      </c>
      <c r="B149" s="300"/>
      <c r="C149" s="66"/>
      <c r="D149" s="55"/>
      <c r="E149" s="98"/>
      <c r="F149" s="129"/>
      <c r="G149" s="183"/>
      <c r="H149" s="184"/>
      <c r="I149" s="122"/>
      <c r="J149" s="122"/>
      <c r="K149" s="148"/>
      <c r="L149" s="197"/>
      <c r="M149" s="198"/>
      <c r="N149" s="151"/>
      <c r="O149" s="122"/>
      <c r="P149" s="150"/>
      <c r="Q149" s="122"/>
      <c r="R149" s="149"/>
      <c r="S149" s="197"/>
      <c r="T149" s="199"/>
      <c r="U149" s="150"/>
      <c r="V149" s="122"/>
      <c r="W149" s="159"/>
      <c r="X149" s="122"/>
      <c r="Y149" s="149"/>
      <c r="Z149" s="197"/>
      <c r="AA149" s="197"/>
      <c r="AB149" s="189"/>
      <c r="AC149" s="184"/>
      <c r="AD149" s="189"/>
      <c r="AE149" s="184"/>
      <c r="AF149" s="101"/>
      <c r="AG149" s="187"/>
      <c r="AH149" s="188"/>
      <c r="AI149" s="189"/>
      <c r="AJ149" s="184"/>
      <c r="AK149" s="189"/>
      <c r="AL149" s="184"/>
      <c r="AM149" s="186"/>
      <c r="AN149" s="187"/>
      <c r="AO149" s="188"/>
      <c r="AP149" s="32">
        <f t="shared" si="7"/>
        <v>0</v>
      </c>
      <c r="AQ149" s="33">
        <f t="shared" si="7"/>
        <v>0</v>
      </c>
      <c r="AR149" s="37" t="e">
        <f t="shared" si="9"/>
        <v>#DIV/0!</v>
      </c>
      <c r="AS149" s="40">
        <f t="shared" si="10"/>
        <v>0</v>
      </c>
      <c r="AT149" s="45"/>
      <c r="AU149" s="46"/>
      <c r="AV149" s="40"/>
      <c r="AW149" s="40">
        <v>0</v>
      </c>
    </row>
    <row r="150" spans="1:49" ht="16.5" thickBot="1">
      <c r="A150" s="89">
        <v>146</v>
      </c>
      <c r="B150" s="304"/>
      <c r="C150" s="66"/>
      <c r="D150" s="55"/>
      <c r="E150" s="98"/>
      <c r="F150" s="130"/>
      <c r="G150" s="183"/>
      <c r="H150" s="184"/>
      <c r="I150" s="122"/>
      <c r="J150" s="122"/>
      <c r="K150" s="148"/>
      <c r="L150" s="197"/>
      <c r="M150" s="198"/>
      <c r="N150" s="151"/>
      <c r="O150" s="122"/>
      <c r="P150" s="150"/>
      <c r="Q150" s="122"/>
      <c r="R150" s="149"/>
      <c r="S150" s="197"/>
      <c r="T150" s="199"/>
      <c r="U150" s="150"/>
      <c r="V150" s="122"/>
      <c r="W150" s="159"/>
      <c r="X150" s="122"/>
      <c r="Y150" s="149"/>
      <c r="Z150" s="197"/>
      <c r="AA150" s="197"/>
      <c r="AB150" s="189"/>
      <c r="AC150" s="184"/>
      <c r="AD150" s="189"/>
      <c r="AE150" s="184"/>
      <c r="AF150" s="101"/>
      <c r="AG150" s="187"/>
      <c r="AH150" s="188"/>
      <c r="AI150" s="189"/>
      <c r="AJ150" s="184"/>
      <c r="AK150" s="189"/>
      <c r="AL150" s="184"/>
      <c r="AM150" s="186"/>
      <c r="AN150" s="187"/>
      <c r="AO150" s="188"/>
      <c r="AP150" s="32">
        <f t="shared" ref="AP150:AQ189" si="11">SUM(L150,S150,Z150,AG150,AN150)</f>
        <v>0</v>
      </c>
      <c r="AQ150" s="60">
        <f t="shared" si="11"/>
        <v>0</v>
      </c>
      <c r="AR150" s="37" t="e">
        <f t="shared" si="9"/>
        <v>#DIV/0!</v>
      </c>
      <c r="AS150" s="40">
        <f t="shared" si="10"/>
        <v>0</v>
      </c>
      <c r="AT150" s="45"/>
      <c r="AU150" s="46"/>
      <c r="AV150" s="40"/>
      <c r="AW150" s="40">
        <v>0</v>
      </c>
    </row>
    <row r="151" spans="1:49" ht="16.5" thickBot="1">
      <c r="A151" s="89">
        <v>147</v>
      </c>
      <c r="B151" s="300"/>
      <c r="C151" s="66"/>
      <c r="D151" s="55"/>
      <c r="E151" s="98"/>
      <c r="F151" s="129"/>
      <c r="G151" s="183"/>
      <c r="H151" s="184"/>
      <c r="I151" s="122"/>
      <c r="J151" s="122"/>
      <c r="K151" s="148"/>
      <c r="L151" s="197"/>
      <c r="M151" s="198"/>
      <c r="N151" s="151"/>
      <c r="O151" s="122"/>
      <c r="P151" s="150"/>
      <c r="Q151" s="122"/>
      <c r="R151" s="149"/>
      <c r="S151" s="197"/>
      <c r="T151" s="199"/>
      <c r="U151" s="150"/>
      <c r="V151" s="122"/>
      <c r="W151" s="159"/>
      <c r="X151" s="122"/>
      <c r="Y151" s="149"/>
      <c r="Z151" s="197"/>
      <c r="AA151" s="197"/>
      <c r="AB151" s="189"/>
      <c r="AC151" s="184"/>
      <c r="AD151" s="189"/>
      <c r="AE151" s="184"/>
      <c r="AF151" s="101"/>
      <c r="AG151" s="187"/>
      <c r="AH151" s="188"/>
      <c r="AI151" s="189"/>
      <c r="AJ151" s="184"/>
      <c r="AK151" s="189"/>
      <c r="AL151" s="184"/>
      <c r="AM151" s="186"/>
      <c r="AN151" s="187"/>
      <c r="AO151" s="188"/>
      <c r="AP151" s="32">
        <f t="shared" si="11"/>
        <v>0</v>
      </c>
      <c r="AQ151" s="33">
        <f t="shared" si="11"/>
        <v>0</v>
      </c>
      <c r="AR151" s="37" t="e">
        <f t="shared" si="9"/>
        <v>#DIV/0!</v>
      </c>
      <c r="AS151" s="40">
        <f t="shared" si="10"/>
        <v>0</v>
      </c>
      <c r="AT151" s="45"/>
      <c r="AU151" s="46"/>
      <c r="AV151" s="40"/>
      <c r="AW151" s="40">
        <v>0</v>
      </c>
    </row>
    <row r="152" spans="1:49" ht="16.5" thickBot="1">
      <c r="A152" s="96">
        <v>148</v>
      </c>
      <c r="B152" s="300"/>
      <c r="C152" s="66"/>
      <c r="D152" s="55"/>
      <c r="E152" s="98"/>
      <c r="F152" s="129"/>
      <c r="G152" s="183"/>
      <c r="H152" s="184"/>
      <c r="I152" s="122"/>
      <c r="J152" s="122"/>
      <c r="K152" s="148"/>
      <c r="L152" s="197"/>
      <c r="M152" s="198"/>
      <c r="N152" s="151"/>
      <c r="O152" s="122"/>
      <c r="P152" s="150"/>
      <c r="Q152" s="122"/>
      <c r="R152" s="149"/>
      <c r="S152" s="197"/>
      <c r="T152" s="199"/>
      <c r="U152" s="150"/>
      <c r="V152" s="122"/>
      <c r="W152" s="159"/>
      <c r="X152" s="122"/>
      <c r="Y152" s="149"/>
      <c r="Z152" s="197"/>
      <c r="AA152" s="197"/>
      <c r="AB152" s="189"/>
      <c r="AC152" s="184"/>
      <c r="AD152" s="189"/>
      <c r="AE152" s="184"/>
      <c r="AF152" s="101"/>
      <c r="AG152" s="187"/>
      <c r="AH152" s="188"/>
      <c r="AI152" s="189"/>
      <c r="AJ152" s="184"/>
      <c r="AK152" s="189"/>
      <c r="AL152" s="184"/>
      <c r="AM152" s="186"/>
      <c r="AN152" s="187"/>
      <c r="AO152" s="188"/>
      <c r="AP152" s="32">
        <f t="shared" si="11"/>
        <v>0</v>
      </c>
      <c r="AQ152" s="60">
        <f t="shared" si="11"/>
        <v>0</v>
      </c>
      <c r="AR152" s="37" t="e">
        <f t="shared" si="9"/>
        <v>#DIV/0!</v>
      </c>
      <c r="AS152" s="40">
        <f t="shared" si="10"/>
        <v>0</v>
      </c>
      <c r="AT152" s="45"/>
      <c r="AU152" s="46"/>
      <c r="AV152" s="40"/>
      <c r="AW152" s="40">
        <v>0</v>
      </c>
    </row>
    <row r="153" spans="1:49" ht="15.75">
      <c r="A153" s="89">
        <v>149</v>
      </c>
      <c r="B153" s="300"/>
      <c r="C153" s="66"/>
      <c r="D153" s="55"/>
      <c r="E153" s="98"/>
      <c r="F153" s="131"/>
      <c r="G153" s="183"/>
      <c r="H153" s="184"/>
      <c r="I153" s="122"/>
      <c r="J153" s="122"/>
      <c r="K153" s="148"/>
      <c r="L153" s="197"/>
      <c r="M153" s="198"/>
      <c r="N153" s="151"/>
      <c r="O153" s="122"/>
      <c r="P153" s="150"/>
      <c r="Q153" s="122"/>
      <c r="R153" s="149"/>
      <c r="S153" s="197"/>
      <c r="T153" s="199"/>
      <c r="U153" s="150"/>
      <c r="V153" s="122"/>
      <c r="W153" s="159"/>
      <c r="X153" s="122"/>
      <c r="Y153" s="149"/>
      <c r="Z153" s="197"/>
      <c r="AA153" s="197"/>
      <c r="AB153" s="189"/>
      <c r="AC153" s="184"/>
      <c r="AD153" s="189"/>
      <c r="AE153" s="184"/>
      <c r="AF153" s="101"/>
      <c r="AG153" s="187"/>
      <c r="AH153" s="188"/>
      <c r="AI153" s="189"/>
      <c r="AJ153" s="184"/>
      <c r="AK153" s="189"/>
      <c r="AL153" s="184"/>
      <c r="AM153" s="186"/>
      <c r="AN153" s="187"/>
      <c r="AO153" s="188"/>
      <c r="AP153" s="32">
        <f t="shared" si="11"/>
        <v>0</v>
      </c>
      <c r="AQ153" s="33">
        <f t="shared" si="11"/>
        <v>0</v>
      </c>
      <c r="AR153" s="37" t="e">
        <f t="shared" si="9"/>
        <v>#DIV/0!</v>
      </c>
      <c r="AS153" s="40">
        <f t="shared" si="10"/>
        <v>0</v>
      </c>
      <c r="AT153" s="45"/>
      <c r="AU153" s="46"/>
      <c r="AV153" s="40"/>
      <c r="AW153" s="40">
        <v>0</v>
      </c>
    </row>
    <row r="154" spans="1:49" ht="16.5" thickBot="1">
      <c r="A154" s="89">
        <v>150</v>
      </c>
      <c r="B154" s="300"/>
      <c r="C154" s="66"/>
      <c r="D154" s="55"/>
      <c r="E154" s="98"/>
      <c r="F154" s="130"/>
      <c r="G154" s="183"/>
      <c r="H154" s="184"/>
      <c r="I154" s="122"/>
      <c r="J154" s="122"/>
      <c r="K154" s="148"/>
      <c r="L154" s="197"/>
      <c r="M154" s="198"/>
      <c r="N154" s="151"/>
      <c r="O154" s="122"/>
      <c r="P154" s="150"/>
      <c r="Q154" s="122"/>
      <c r="R154" s="149"/>
      <c r="S154" s="197"/>
      <c r="T154" s="199"/>
      <c r="U154" s="150"/>
      <c r="V154" s="122"/>
      <c r="W154" s="159"/>
      <c r="X154" s="122"/>
      <c r="Y154" s="149"/>
      <c r="Z154" s="197"/>
      <c r="AA154" s="197"/>
      <c r="AB154" s="189"/>
      <c r="AC154" s="184"/>
      <c r="AD154" s="189"/>
      <c r="AE154" s="184"/>
      <c r="AF154" s="101"/>
      <c r="AG154" s="187"/>
      <c r="AH154" s="188"/>
      <c r="AI154" s="189"/>
      <c r="AJ154" s="184"/>
      <c r="AK154" s="189"/>
      <c r="AL154" s="184"/>
      <c r="AM154" s="186"/>
      <c r="AN154" s="187"/>
      <c r="AO154" s="188"/>
      <c r="AP154" s="32">
        <f t="shared" si="11"/>
        <v>0</v>
      </c>
      <c r="AQ154" s="60">
        <f t="shared" si="11"/>
        <v>0</v>
      </c>
      <c r="AR154" s="37" t="e">
        <f t="shared" si="9"/>
        <v>#DIV/0!</v>
      </c>
      <c r="AS154" s="40">
        <f t="shared" si="10"/>
        <v>0</v>
      </c>
      <c r="AT154" s="45"/>
      <c r="AU154" s="46"/>
      <c r="AV154" s="40"/>
      <c r="AW154" s="40">
        <v>0</v>
      </c>
    </row>
    <row r="155" spans="1:49" ht="15.75">
      <c r="A155" s="96">
        <v>151</v>
      </c>
      <c r="B155" s="302"/>
      <c r="C155" s="67"/>
      <c r="D155" s="160"/>
      <c r="E155" s="98"/>
      <c r="F155" s="129"/>
      <c r="G155" s="183"/>
      <c r="H155" s="184"/>
      <c r="I155" s="122"/>
      <c r="J155" s="122"/>
      <c r="K155" s="148"/>
      <c r="L155" s="197"/>
      <c r="M155" s="198"/>
      <c r="N155" s="151"/>
      <c r="O155" s="122"/>
      <c r="P155" s="150"/>
      <c r="Q155" s="122"/>
      <c r="R155" s="149"/>
      <c r="S155" s="197"/>
      <c r="T155" s="199"/>
      <c r="U155" s="150"/>
      <c r="V155" s="122"/>
      <c r="W155" s="159"/>
      <c r="X155" s="122"/>
      <c r="Y155" s="149"/>
      <c r="Z155" s="197"/>
      <c r="AA155" s="197"/>
      <c r="AB155" s="189"/>
      <c r="AC155" s="184"/>
      <c r="AD155" s="189"/>
      <c r="AE155" s="184"/>
      <c r="AF155" s="101"/>
      <c r="AG155" s="187"/>
      <c r="AH155" s="188"/>
      <c r="AI155" s="189"/>
      <c r="AJ155" s="184"/>
      <c r="AK155" s="189"/>
      <c r="AL155" s="184"/>
      <c r="AM155" s="186"/>
      <c r="AN155" s="187"/>
      <c r="AO155" s="188"/>
      <c r="AP155" s="32">
        <f t="shared" si="11"/>
        <v>0</v>
      </c>
      <c r="AQ155" s="33">
        <f t="shared" si="11"/>
        <v>0</v>
      </c>
      <c r="AR155" s="37" t="e">
        <f t="shared" si="9"/>
        <v>#DIV/0!</v>
      </c>
      <c r="AS155" s="40">
        <f t="shared" si="10"/>
        <v>0</v>
      </c>
      <c r="AT155" s="45"/>
      <c r="AU155" s="46"/>
      <c r="AV155" s="40"/>
      <c r="AW155" s="40">
        <v>0</v>
      </c>
    </row>
    <row r="156" spans="1:49" ht="16.5" thickBot="1">
      <c r="A156" s="89">
        <v>152</v>
      </c>
      <c r="B156" s="302"/>
      <c r="C156" s="66"/>
      <c r="D156" s="55"/>
      <c r="E156" s="98"/>
      <c r="F156" s="130"/>
      <c r="G156" s="183"/>
      <c r="H156" s="184"/>
      <c r="I156" s="122"/>
      <c r="J156" s="122"/>
      <c r="K156" s="148"/>
      <c r="L156" s="197"/>
      <c r="M156" s="198"/>
      <c r="N156" s="151"/>
      <c r="O156" s="122"/>
      <c r="P156" s="150"/>
      <c r="Q156" s="122"/>
      <c r="R156" s="149"/>
      <c r="S156" s="197"/>
      <c r="T156" s="199"/>
      <c r="U156" s="150"/>
      <c r="V156" s="122"/>
      <c r="W156" s="159"/>
      <c r="X156" s="122"/>
      <c r="Y156" s="149"/>
      <c r="Z156" s="197"/>
      <c r="AA156" s="197"/>
      <c r="AB156" s="189"/>
      <c r="AC156" s="184"/>
      <c r="AD156" s="189"/>
      <c r="AE156" s="184"/>
      <c r="AF156" s="101"/>
      <c r="AG156" s="187"/>
      <c r="AH156" s="188"/>
      <c r="AI156" s="189"/>
      <c r="AJ156" s="184"/>
      <c r="AK156" s="189"/>
      <c r="AL156" s="184"/>
      <c r="AM156" s="186"/>
      <c r="AN156" s="187"/>
      <c r="AO156" s="188"/>
      <c r="AP156" s="32">
        <f t="shared" si="11"/>
        <v>0</v>
      </c>
      <c r="AQ156" s="60">
        <f t="shared" si="11"/>
        <v>0</v>
      </c>
      <c r="AR156" s="37" t="e">
        <f t="shared" si="9"/>
        <v>#DIV/0!</v>
      </c>
      <c r="AS156" s="40">
        <f t="shared" si="10"/>
        <v>0</v>
      </c>
      <c r="AT156" s="45"/>
      <c r="AU156" s="46"/>
      <c r="AV156" s="40"/>
      <c r="AW156" s="40">
        <v>0</v>
      </c>
    </row>
    <row r="157" spans="1:49" ht="16.5" thickBot="1">
      <c r="A157" s="89">
        <v>153</v>
      </c>
      <c r="B157" s="302"/>
      <c r="C157" s="66"/>
      <c r="D157" s="55"/>
      <c r="E157" s="98"/>
      <c r="F157" s="129"/>
      <c r="G157" s="183"/>
      <c r="H157" s="184"/>
      <c r="I157" s="122"/>
      <c r="J157" s="122"/>
      <c r="K157" s="148"/>
      <c r="L157" s="197"/>
      <c r="M157" s="198"/>
      <c r="N157" s="151"/>
      <c r="O157" s="122"/>
      <c r="P157" s="150"/>
      <c r="Q157" s="122"/>
      <c r="R157" s="149"/>
      <c r="S157" s="197"/>
      <c r="T157" s="199"/>
      <c r="U157" s="150"/>
      <c r="V157" s="122"/>
      <c r="W157" s="159"/>
      <c r="X157" s="122"/>
      <c r="Y157" s="149"/>
      <c r="Z157" s="197"/>
      <c r="AA157" s="197"/>
      <c r="AB157" s="189"/>
      <c r="AC157" s="184"/>
      <c r="AD157" s="189"/>
      <c r="AE157" s="184"/>
      <c r="AF157" s="101"/>
      <c r="AG157" s="187"/>
      <c r="AH157" s="188"/>
      <c r="AI157" s="189"/>
      <c r="AJ157" s="184"/>
      <c r="AK157" s="189"/>
      <c r="AL157" s="184"/>
      <c r="AM157" s="186"/>
      <c r="AN157" s="187"/>
      <c r="AO157" s="188"/>
      <c r="AP157" s="32">
        <f t="shared" si="11"/>
        <v>0</v>
      </c>
      <c r="AQ157" s="33">
        <f t="shared" si="11"/>
        <v>0</v>
      </c>
      <c r="AR157" s="37" t="e">
        <f t="shared" si="9"/>
        <v>#DIV/0!</v>
      </c>
      <c r="AS157" s="40">
        <f t="shared" si="10"/>
        <v>0</v>
      </c>
      <c r="AT157" s="45"/>
      <c r="AU157" s="46"/>
      <c r="AV157" s="40"/>
      <c r="AW157" s="40">
        <v>0</v>
      </c>
    </row>
    <row r="158" spans="1:49" ht="16.5" thickBot="1">
      <c r="A158" s="96">
        <v>154</v>
      </c>
      <c r="B158" s="302"/>
      <c r="C158" s="66"/>
      <c r="D158" s="55"/>
      <c r="E158" s="98"/>
      <c r="F158" s="129"/>
      <c r="G158" s="183"/>
      <c r="H158" s="184"/>
      <c r="I158" s="122"/>
      <c r="J158" s="122"/>
      <c r="K158" s="148"/>
      <c r="L158" s="197"/>
      <c r="M158" s="198"/>
      <c r="N158" s="151"/>
      <c r="O158" s="122"/>
      <c r="P158" s="150"/>
      <c r="Q158" s="122"/>
      <c r="R158" s="149"/>
      <c r="S158" s="197"/>
      <c r="T158" s="199"/>
      <c r="U158" s="150"/>
      <c r="V158" s="122"/>
      <c r="W158" s="159"/>
      <c r="X158" s="122"/>
      <c r="Y158" s="149"/>
      <c r="Z158" s="197"/>
      <c r="AA158" s="197"/>
      <c r="AB158" s="189"/>
      <c r="AC158" s="184"/>
      <c r="AD158" s="189"/>
      <c r="AE158" s="184"/>
      <c r="AF158" s="101"/>
      <c r="AG158" s="187"/>
      <c r="AH158" s="188"/>
      <c r="AI158" s="189"/>
      <c r="AJ158" s="184"/>
      <c r="AK158" s="189"/>
      <c r="AL158" s="184"/>
      <c r="AM158" s="186"/>
      <c r="AN158" s="187"/>
      <c r="AO158" s="188"/>
      <c r="AP158" s="32">
        <f t="shared" si="11"/>
        <v>0</v>
      </c>
      <c r="AQ158" s="60">
        <f t="shared" si="11"/>
        <v>0</v>
      </c>
      <c r="AR158" s="37" t="e">
        <f t="shared" si="9"/>
        <v>#DIV/0!</v>
      </c>
      <c r="AS158" s="40">
        <f t="shared" si="10"/>
        <v>0</v>
      </c>
      <c r="AT158" s="45"/>
      <c r="AU158" s="46"/>
      <c r="AV158" s="40"/>
      <c r="AW158" s="40">
        <v>0</v>
      </c>
    </row>
    <row r="159" spans="1:49" ht="15.75">
      <c r="A159" s="89">
        <v>155</v>
      </c>
      <c r="B159" s="302"/>
      <c r="C159" s="66"/>
      <c r="D159" s="55"/>
      <c r="E159" s="98"/>
      <c r="F159" s="129"/>
      <c r="G159" s="183"/>
      <c r="H159" s="184"/>
      <c r="I159" s="122"/>
      <c r="J159" s="122"/>
      <c r="K159" s="148"/>
      <c r="L159" s="197"/>
      <c r="M159" s="198"/>
      <c r="N159" s="151"/>
      <c r="O159" s="122"/>
      <c r="P159" s="150"/>
      <c r="Q159" s="122"/>
      <c r="R159" s="149"/>
      <c r="S159" s="197"/>
      <c r="T159" s="199"/>
      <c r="U159" s="150"/>
      <c r="V159" s="122"/>
      <c r="W159" s="159"/>
      <c r="X159" s="122"/>
      <c r="Y159" s="149"/>
      <c r="Z159" s="197"/>
      <c r="AA159" s="197"/>
      <c r="AB159" s="189"/>
      <c r="AC159" s="184"/>
      <c r="AD159" s="189"/>
      <c r="AE159" s="184"/>
      <c r="AF159" s="101"/>
      <c r="AG159" s="187"/>
      <c r="AH159" s="188"/>
      <c r="AI159" s="189"/>
      <c r="AJ159" s="184"/>
      <c r="AK159" s="189"/>
      <c r="AL159" s="184"/>
      <c r="AM159" s="186"/>
      <c r="AN159" s="187"/>
      <c r="AO159" s="188"/>
      <c r="AP159" s="32">
        <f t="shared" si="11"/>
        <v>0</v>
      </c>
      <c r="AQ159" s="33">
        <f t="shared" si="11"/>
        <v>0</v>
      </c>
      <c r="AR159" s="37" t="e">
        <f t="shared" si="9"/>
        <v>#DIV/0!</v>
      </c>
      <c r="AS159" s="40">
        <f t="shared" si="10"/>
        <v>0</v>
      </c>
      <c r="AT159" s="45"/>
      <c r="AU159" s="46"/>
      <c r="AV159" s="40"/>
      <c r="AW159" s="40">
        <v>0</v>
      </c>
    </row>
    <row r="160" spans="1:49" ht="16.5" thickBot="1">
      <c r="A160" s="89">
        <v>156</v>
      </c>
      <c r="B160" s="302"/>
      <c r="C160" s="66"/>
      <c r="D160" s="55"/>
      <c r="E160" s="98"/>
      <c r="F160" s="129"/>
      <c r="G160" s="183"/>
      <c r="H160" s="184"/>
      <c r="I160" s="122"/>
      <c r="J160" s="122"/>
      <c r="K160" s="148"/>
      <c r="L160" s="197"/>
      <c r="M160" s="198"/>
      <c r="N160" s="151"/>
      <c r="O160" s="122"/>
      <c r="P160" s="150"/>
      <c r="Q160" s="122"/>
      <c r="R160" s="149"/>
      <c r="S160" s="197"/>
      <c r="T160" s="199"/>
      <c r="U160" s="150"/>
      <c r="V160" s="122"/>
      <c r="W160" s="159"/>
      <c r="X160" s="122"/>
      <c r="Y160" s="149"/>
      <c r="Z160" s="197"/>
      <c r="AA160" s="197"/>
      <c r="AB160" s="189"/>
      <c r="AC160" s="184"/>
      <c r="AD160" s="189"/>
      <c r="AE160" s="184"/>
      <c r="AF160" s="101"/>
      <c r="AG160" s="187"/>
      <c r="AH160" s="188"/>
      <c r="AI160" s="189"/>
      <c r="AJ160" s="184"/>
      <c r="AK160" s="189"/>
      <c r="AL160" s="184"/>
      <c r="AM160" s="186"/>
      <c r="AN160" s="187"/>
      <c r="AO160" s="188"/>
      <c r="AP160" s="32">
        <f t="shared" si="11"/>
        <v>0</v>
      </c>
      <c r="AQ160" s="60">
        <f t="shared" si="11"/>
        <v>0</v>
      </c>
      <c r="AR160" s="37" t="e">
        <f t="shared" si="9"/>
        <v>#DIV/0!</v>
      </c>
      <c r="AS160" s="40">
        <f t="shared" si="10"/>
        <v>0</v>
      </c>
      <c r="AT160" s="45"/>
      <c r="AU160" s="46"/>
      <c r="AV160" s="40"/>
      <c r="AW160" s="40">
        <v>0</v>
      </c>
    </row>
    <row r="161" spans="1:49" ht="15.75">
      <c r="A161" s="96">
        <v>157</v>
      </c>
      <c r="B161" s="303"/>
      <c r="C161" s="66"/>
      <c r="D161" s="55"/>
      <c r="E161" s="98"/>
      <c r="F161" s="182"/>
      <c r="G161" s="183"/>
      <c r="H161" s="184"/>
      <c r="I161" s="122"/>
      <c r="J161" s="122"/>
      <c r="K161" s="148"/>
      <c r="L161" s="197"/>
      <c r="M161" s="198"/>
      <c r="N161" s="151"/>
      <c r="O161" s="122"/>
      <c r="P161" s="150"/>
      <c r="Q161" s="122"/>
      <c r="R161" s="149"/>
      <c r="S161" s="197"/>
      <c r="T161" s="199"/>
      <c r="U161" s="150"/>
      <c r="V161" s="122"/>
      <c r="W161" s="159"/>
      <c r="X161" s="122"/>
      <c r="Y161" s="149"/>
      <c r="Z161" s="197"/>
      <c r="AA161" s="197"/>
      <c r="AB161" s="189"/>
      <c r="AC161" s="184"/>
      <c r="AD161" s="189"/>
      <c r="AE161" s="184"/>
      <c r="AF161" s="101"/>
      <c r="AG161" s="187"/>
      <c r="AH161" s="188"/>
      <c r="AI161" s="189"/>
      <c r="AJ161" s="184"/>
      <c r="AK161" s="189"/>
      <c r="AL161" s="184"/>
      <c r="AM161" s="186"/>
      <c r="AN161" s="187"/>
      <c r="AO161" s="188"/>
      <c r="AP161" s="32">
        <f t="shared" si="11"/>
        <v>0</v>
      </c>
      <c r="AQ161" s="33">
        <f t="shared" si="11"/>
        <v>0</v>
      </c>
      <c r="AR161" s="37" t="e">
        <f t="shared" si="9"/>
        <v>#DIV/0!</v>
      </c>
      <c r="AS161" s="40">
        <f t="shared" si="10"/>
        <v>0</v>
      </c>
      <c r="AT161" s="45"/>
      <c r="AU161" s="46"/>
      <c r="AV161" s="40"/>
      <c r="AW161" s="40">
        <v>0</v>
      </c>
    </row>
    <row r="162" spans="1:49" ht="16.5" thickBot="1">
      <c r="A162" s="89">
        <v>158</v>
      </c>
      <c r="B162" s="305"/>
      <c r="C162" s="66"/>
      <c r="D162" s="55"/>
      <c r="E162" s="98"/>
      <c r="F162" s="182"/>
      <c r="G162" s="183"/>
      <c r="H162" s="184"/>
      <c r="I162" s="122"/>
      <c r="J162" s="122"/>
      <c r="K162" s="148"/>
      <c r="L162" s="197"/>
      <c r="M162" s="198"/>
      <c r="N162" s="151"/>
      <c r="O162" s="122"/>
      <c r="P162" s="150"/>
      <c r="Q162" s="122"/>
      <c r="R162" s="149"/>
      <c r="S162" s="197"/>
      <c r="T162" s="199"/>
      <c r="U162" s="150"/>
      <c r="V162" s="122"/>
      <c r="W162" s="159"/>
      <c r="X162" s="122"/>
      <c r="Y162" s="149"/>
      <c r="Z162" s="197"/>
      <c r="AA162" s="197"/>
      <c r="AB162" s="189"/>
      <c r="AC162" s="184"/>
      <c r="AD162" s="189"/>
      <c r="AE162" s="184"/>
      <c r="AF162" s="101"/>
      <c r="AG162" s="187"/>
      <c r="AH162" s="188"/>
      <c r="AI162" s="189"/>
      <c r="AJ162" s="184"/>
      <c r="AK162" s="189"/>
      <c r="AL162" s="184"/>
      <c r="AM162" s="186"/>
      <c r="AN162" s="187"/>
      <c r="AO162" s="188"/>
      <c r="AP162" s="32">
        <f t="shared" si="11"/>
        <v>0</v>
      </c>
      <c r="AQ162" s="60">
        <f t="shared" si="11"/>
        <v>0</v>
      </c>
      <c r="AR162" s="37" t="e">
        <f t="shared" si="9"/>
        <v>#DIV/0!</v>
      </c>
      <c r="AS162" s="40">
        <f t="shared" si="10"/>
        <v>0</v>
      </c>
      <c r="AT162" s="45"/>
      <c r="AU162" s="46"/>
      <c r="AV162" s="40"/>
      <c r="AW162" s="40">
        <v>0</v>
      </c>
    </row>
    <row r="163" spans="1:49" ht="16.5" thickBot="1">
      <c r="A163" s="89">
        <v>159</v>
      </c>
      <c r="B163" s="128"/>
      <c r="C163" s="66"/>
      <c r="D163" s="55"/>
      <c r="E163" s="98"/>
      <c r="F163" s="182"/>
      <c r="G163" s="183"/>
      <c r="H163" s="184"/>
      <c r="I163" s="122"/>
      <c r="J163" s="122"/>
      <c r="K163" s="148"/>
      <c r="L163" s="197"/>
      <c r="M163" s="198"/>
      <c r="N163" s="151"/>
      <c r="O163" s="122"/>
      <c r="P163" s="150"/>
      <c r="Q163" s="122"/>
      <c r="R163" s="149"/>
      <c r="S163" s="197"/>
      <c r="T163" s="199"/>
      <c r="U163" s="150"/>
      <c r="V163" s="122"/>
      <c r="W163" s="159"/>
      <c r="X163" s="122"/>
      <c r="Y163" s="149"/>
      <c r="Z163" s="197"/>
      <c r="AA163" s="197"/>
      <c r="AB163" s="189"/>
      <c r="AC163" s="184"/>
      <c r="AD163" s="189"/>
      <c r="AE163" s="184"/>
      <c r="AF163" s="101"/>
      <c r="AG163" s="187"/>
      <c r="AH163" s="188"/>
      <c r="AI163" s="189"/>
      <c r="AJ163" s="184"/>
      <c r="AK163" s="189"/>
      <c r="AL163" s="184"/>
      <c r="AM163" s="186"/>
      <c r="AN163" s="187"/>
      <c r="AO163" s="188"/>
      <c r="AP163" s="32">
        <f t="shared" si="11"/>
        <v>0</v>
      </c>
      <c r="AQ163" s="33">
        <f t="shared" si="11"/>
        <v>0</v>
      </c>
      <c r="AR163" s="37" t="e">
        <f t="shared" si="9"/>
        <v>#DIV/0!</v>
      </c>
      <c r="AS163" s="40">
        <f t="shared" si="10"/>
        <v>0</v>
      </c>
      <c r="AT163" s="45"/>
      <c r="AU163" s="46"/>
      <c r="AV163" s="40"/>
      <c r="AW163" s="40">
        <v>0</v>
      </c>
    </row>
    <row r="164" spans="1:49" ht="16.5" thickBot="1">
      <c r="A164" s="96">
        <v>160</v>
      </c>
      <c r="B164" s="128"/>
      <c r="C164" s="66"/>
      <c r="D164" s="55"/>
      <c r="E164" s="98"/>
      <c r="F164" s="182"/>
      <c r="G164" s="183"/>
      <c r="H164" s="184"/>
      <c r="I164" s="122"/>
      <c r="J164" s="122"/>
      <c r="K164" s="148"/>
      <c r="L164" s="197"/>
      <c r="M164" s="198"/>
      <c r="N164" s="151"/>
      <c r="O164" s="122"/>
      <c r="P164" s="150"/>
      <c r="Q164" s="122"/>
      <c r="R164" s="149"/>
      <c r="S164" s="197"/>
      <c r="T164" s="199"/>
      <c r="U164" s="150"/>
      <c r="V164" s="122"/>
      <c r="W164" s="159"/>
      <c r="X164" s="122"/>
      <c r="Y164" s="149"/>
      <c r="Z164" s="197"/>
      <c r="AA164" s="197"/>
      <c r="AB164" s="189"/>
      <c r="AC164" s="184"/>
      <c r="AD164" s="189"/>
      <c r="AE164" s="184"/>
      <c r="AF164" s="101"/>
      <c r="AG164" s="187"/>
      <c r="AH164" s="188"/>
      <c r="AI164" s="189"/>
      <c r="AJ164" s="184"/>
      <c r="AK164" s="189"/>
      <c r="AL164" s="184"/>
      <c r="AM164" s="186"/>
      <c r="AN164" s="187"/>
      <c r="AO164" s="188"/>
      <c r="AP164" s="32">
        <f t="shared" si="11"/>
        <v>0</v>
      </c>
      <c r="AQ164" s="60">
        <f t="shared" si="11"/>
        <v>0</v>
      </c>
      <c r="AR164" s="37" t="e">
        <f t="shared" si="9"/>
        <v>#DIV/0!</v>
      </c>
      <c r="AS164" s="40">
        <f t="shared" si="10"/>
        <v>0</v>
      </c>
      <c r="AT164" s="45"/>
      <c r="AU164" s="46"/>
      <c r="AV164" s="40"/>
      <c r="AW164" s="40">
        <v>0</v>
      </c>
    </row>
    <row r="165" spans="1:49" ht="15.75">
      <c r="A165" s="89">
        <v>161</v>
      </c>
      <c r="B165" s="303"/>
      <c r="C165" s="66"/>
      <c r="D165" s="55"/>
      <c r="E165" s="97"/>
      <c r="F165" s="129"/>
      <c r="G165" s="183"/>
      <c r="H165" s="184"/>
      <c r="I165" s="122"/>
      <c r="J165" s="122"/>
      <c r="K165" s="148"/>
      <c r="L165" s="197"/>
      <c r="M165" s="198"/>
      <c r="N165" s="151"/>
      <c r="O165" s="122"/>
      <c r="P165" s="150"/>
      <c r="Q165" s="122"/>
      <c r="R165" s="149"/>
      <c r="S165" s="197"/>
      <c r="T165" s="199"/>
      <c r="U165" s="150"/>
      <c r="V165" s="122"/>
      <c r="W165" s="159"/>
      <c r="X165" s="122"/>
      <c r="Y165" s="149"/>
      <c r="Z165" s="197"/>
      <c r="AA165" s="197"/>
      <c r="AB165" s="189"/>
      <c r="AC165" s="184"/>
      <c r="AD165" s="189"/>
      <c r="AE165" s="184"/>
      <c r="AF165" s="101"/>
      <c r="AG165" s="187"/>
      <c r="AH165" s="188"/>
      <c r="AI165" s="189"/>
      <c r="AJ165" s="184"/>
      <c r="AK165" s="189"/>
      <c r="AL165" s="184"/>
      <c r="AM165" s="186"/>
      <c r="AN165" s="187"/>
      <c r="AO165" s="188"/>
      <c r="AP165" s="32">
        <f t="shared" si="11"/>
        <v>0</v>
      </c>
      <c r="AQ165" s="33">
        <f t="shared" si="11"/>
        <v>0</v>
      </c>
      <c r="AR165" s="37" t="e">
        <f t="shared" si="9"/>
        <v>#DIV/0!</v>
      </c>
      <c r="AS165" s="40">
        <f t="shared" si="10"/>
        <v>0</v>
      </c>
      <c r="AT165" s="45"/>
      <c r="AU165" s="46"/>
      <c r="AV165" s="40"/>
      <c r="AW165" s="40">
        <v>0</v>
      </c>
    </row>
    <row r="166" spans="1:49" ht="16.5" thickBot="1">
      <c r="A166" s="89">
        <v>162</v>
      </c>
      <c r="B166" s="128"/>
      <c r="C166" s="66"/>
      <c r="D166" s="55"/>
      <c r="E166" s="97"/>
      <c r="F166" s="182"/>
      <c r="G166" s="183"/>
      <c r="H166" s="184"/>
      <c r="I166" s="122"/>
      <c r="J166" s="122"/>
      <c r="K166" s="148"/>
      <c r="L166" s="197"/>
      <c r="M166" s="198"/>
      <c r="N166" s="151"/>
      <c r="O166" s="122"/>
      <c r="P166" s="150"/>
      <c r="Q166" s="122"/>
      <c r="R166" s="149"/>
      <c r="S166" s="197"/>
      <c r="T166" s="199"/>
      <c r="U166" s="150"/>
      <c r="V166" s="122"/>
      <c r="W166" s="159"/>
      <c r="X166" s="122"/>
      <c r="Y166" s="149"/>
      <c r="Z166" s="197"/>
      <c r="AA166" s="197"/>
      <c r="AB166" s="189"/>
      <c r="AC166" s="184"/>
      <c r="AD166" s="189"/>
      <c r="AE166" s="184"/>
      <c r="AF166" s="101"/>
      <c r="AG166" s="187"/>
      <c r="AH166" s="188"/>
      <c r="AI166" s="189"/>
      <c r="AJ166" s="184"/>
      <c r="AK166" s="189"/>
      <c r="AL166" s="184"/>
      <c r="AM166" s="186"/>
      <c r="AN166" s="187"/>
      <c r="AO166" s="188"/>
      <c r="AP166" s="32">
        <f t="shared" si="11"/>
        <v>0</v>
      </c>
      <c r="AQ166" s="60">
        <f t="shared" si="11"/>
        <v>0</v>
      </c>
      <c r="AR166" s="37" t="e">
        <f t="shared" si="9"/>
        <v>#DIV/0!</v>
      </c>
      <c r="AS166" s="40">
        <f t="shared" si="10"/>
        <v>0</v>
      </c>
      <c r="AT166" s="45"/>
      <c r="AU166" s="46"/>
      <c r="AV166" s="40"/>
      <c r="AW166" s="40">
        <v>0</v>
      </c>
    </row>
    <row r="167" spans="1:49" ht="15.75">
      <c r="A167" s="96">
        <v>163</v>
      </c>
      <c r="B167" s="128"/>
      <c r="C167" s="66"/>
      <c r="D167" s="55"/>
      <c r="E167" s="97"/>
      <c r="F167" s="129"/>
      <c r="G167" s="183"/>
      <c r="H167" s="184"/>
      <c r="I167" s="122"/>
      <c r="J167" s="122"/>
      <c r="K167" s="148"/>
      <c r="L167" s="197"/>
      <c r="M167" s="198"/>
      <c r="N167" s="151"/>
      <c r="O167" s="122"/>
      <c r="P167" s="150"/>
      <c r="Q167" s="122"/>
      <c r="R167" s="149"/>
      <c r="S167" s="197"/>
      <c r="T167" s="199"/>
      <c r="U167" s="150"/>
      <c r="V167" s="122"/>
      <c r="W167" s="159"/>
      <c r="X167" s="122"/>
      <c r="Y167" s="149"/>
      <c r="Z167" s="197"/>
      <c r="AA167" s="197"/>
      <c r="AB167" s="189"/>
      <c r="AC167" s="184"/>
      <c r="AD167" s="189"/>
      <c r="AE167" s="184"/>
      <c r="AF167" s="101"/>
      <c r="AG167" s="187"/>
      <c r="AH167" s="188"/>
      <c r="AI167" s="189"/>
      <c r="AJ167" s="184"/>
      <c r="AK167" s="189"/>
      <c r="AL167" s="184"/>
      <c r="AM167" s="186"/>
      <c r="AN167" s="187"/>
      <c r="AO167" s="188"/>
      <c r="AP167" s="32">
        <f t="shared" si="11"/>
        <v>0</v>
      </c>
      <c r="AQ167" s="33">
        <f t="shared" si="11"/>
        <v>0</v>
      </c>
      <c r="AR167" s="37" t="e">
        <f t="shared" si="9"/>
        <v>#DIV/0!</v>
      </c>
      <c r="AS167" s="40">
        <f t="shared" si="10"/>
        <v>0</v>
      </c>
      <c r="AT167" s="45"/>
      <c r="AU167" s="46"/>
      <c r="AV167" s="40"/>
      <c r="AW167" s="40">
        <v>0</v>
      </c>
    </row>
    <row r="168" spans="1:49" ht="16.5" thickBot="1">
      <c r="A168" s="89">
        <v>164</v>
      </c>
      <c r="B168" s="128"/>
      <c r="C168" s="66"/>
      <c r="D168" s="55"/>
      <c r="E168" s="97"/>
      <c r="F168" s="129"/>
      <c r="G168" s="183"/>
      <c r="H168" s="184"/>
      <c r="I168" s="122"/>
      <c r="J168" s="122"/>
      <c r="K168" s="148"/>
      <c r="L168" s="197"/>
      <c r="M168" s="198"/>
      <c r="N168" s="151"/>
      <c r="O168" s="122"/>
      <c r="P168" s="150"/>
      <c r="Q168" s="122"/>
      <c r="R168" s="149"/>
      <c r="S168" s="197"/>
      <c r="T168" s="199"/>
      <c r="U168" s="150"/>
      <c r="V168" s="122"/>
      <c r="W168" s="159"/>
      <c r="X168" s="122"/>
      <c r="Y168" s="149"/>
      <c r="Z168" s="197"/>
      <c r="AA168" s="197"/>
      <c r="AB168" s="189"/>
      <c r="AC168" s="184"/>
      <c r="AD168" s="189"/>
      <c r="AE168" s="184"/>
      <c r="AF168" s="101"/>
      <c r="AG168" s="187"/>
      <c r="AH168" s="188"/>
      <c r="AI168" s="189"/>
      <c r="AJ168" s="184"/>
      <c r="AK168" s="189"/>
      <c r="AL168" s="184"/>
      <c r="AM168" s="186"/>
      <c r="AN168" s="187"/>
      <c r="AO168" s="188"/>
      <c r="AP168" s="32">
        <f t="shared" si="11"/>
        <v>0</v>
      </c>
      <c r="AQ168" s="60">
        <f t="shared" si="11"/>
        <v>0</v>
      </c>
      <c r="AR168" s="37" t="e">
        <f t="shared" si="9"/>
        <v>#DIV/0!</v>
      </c>
      <c r="AS168" s="40">
        <f t="shared" si="10"/>
        <v>0</v>
      </c>
      <c r="AT168" s="45"/>
      <c r="AU168" s="46"/>
      <c r="AV168" s="40"/>
      <c r="AW168" s="40">
        <v>0</v>
      </c>
    </row>
    <row r="169" spans="1:49" ht="16.5" thickBot="1">
      <c r="A169" s="89">
        <v>165</v>
      </c>
      <c r="B169" s="128"/>
      <c r="C169" s="66"/>
      <c r="D169" s="55"/>
      <c r="E169" s="97"/>
      <c r="F169" s="129"/>
      <c r="G169" s="183"/>
      <c r="H169" s="184"/>
      <c r="I169" s="122"/>
      <c r="J169" s="122"/>
      <c r="K169" s="148"/>
      <c r="L169" s="197"/>
      <c r="M169" s="198"/>
      <c r="N169" s="151"/>
      <c r="O169" s="122"/>
      <c r="P169" s="150"/>
      <c r="Q169" s="122"/>
      <c r="R169" s="149"/>
      <c r="S169" s="197"/>
      <c r="T169" s="199"/>
      <c r="U169" s="150"/>
      <c r="V169" s="122"/>
      <c r="W169" s="159"/>
      <c r="X169" s="122"/>
      <c r="Y169" s="149"/>
      <c r="Z169" s="197"/>
      <c r="AA169" s="197"/>
      <c r="AB169" s="189"/>
      <c r="AC169" s="184"/>
      <c r="AD169" s="189"/>
      <c r="AE169" s="184"/>
      <c r="AF169" s="101"/>
      <c r="AG169" s="187"/>
      <c r="AH169" s="188"/>
      <c r="AI169" s="189"/>
      <c r="AJ169" s="184"/>
      <c r="AK169" s="189"/>
      <c r="AL169" s="184"/>
      <c r="AM169" s="186"/>
      <c r="AN169" s="187"/>
      <c r="AO169" s="188"/>
      <c r="AP169" s="32">
        <f t="shared" si="11"/>
        <v>0</v>
      </c>
      <c r="AQ169" s="33">
        <f t="shared" si="11"/>
        <v>0</v>
      </c>
      <c r="AR169" s="37" t="e">
        <f t="shared" si="9"/>
        <v>#DIV/0!</v>
      </c>
      <c r="AS169" s="40">
        <f t="shared" si="10"/>
        <v>0</v>
      </c>
      <c r="AT169" s="45"/>
      <c r="AU169" s="46"/>
      <c r="AV169" s="40"/>
      <c r="AW169" s="40">
        <v>0</v>
      </c>
    </row>
    <row r="170" spans="1:49" ht="16.5" thickBot="1">
      <c r="A170" s="96">
        <v>166</v>
      </c>
      <c r="B170" s="128"/>
      <c r="C170" s="66"/>
      <c r="D170" s="55"/>
      <c r="E170" s="97"/>
      <c r="F170" s="129"/>
      <c r="G170" s="183"/>
      <c r="H170" s="184"/>
      <c r="I170" s="122"/>
      <c r="J170" s="122"/>
      <c r="K170" s="148"/>
      <c r="L170" s="197"/>
      <c r="M170" s="198"/>
      <c r="N170" s="151"/>
      <c r="O170" s="122"/>
      <c r="P170" s="150"/>
      <c r="Q170" s="122"/>
      <c r="R170" s="149"/>
      <c r="S170" s="197"/>
      <c r="T170" s="199"/>
      <c r="U170" s="150"/>
      <c r="V170" s="122"/>
      <c r="W170" s="159"/>
      <c r="X170" s="122"/>
      <c r="Y170" s="149"/>
      <c r="Z170" s="197"/>
      <c r="AA170" s="197"/>
      <c r="AB170" s="189"/>
      <c r="AC170" s="184"/>
      <c r="AD170" s="189"/>
      <c r="AE170" s="184"/>
      <c r="AF170" s="101"/>
      <c r="AG170" s="187"/>
      <c r="AH170" s="188"/>
      <c r="AI170" s="189"/>
      <c r="AJ170" s="184"/>
      <c r="AK170" s="189"/>
      <c r="AL170" s="184"/>
      <c r="AM170" s="186"/>
      <c r="AN170" s="187"/>
      <c r="AO170" s="188"/>
      <c r="AP170" s="32">
        <f t="shared" si="11"/>
        <v>0</v>
      </c>
      <c r="AQ170" s="60">
        <f t="shared" si="11"/>
        <v>0</v>
      </c>
      <c r="AR170" s="37" t="e">
        <f t="shared" si="9"/>
        <v>#DIV/0!</v>
      </c>
      <c r="AS170" s="40">
        <f t="shared" ref="AS170:AS189" si="12">AT170</f>
        <v>0</v>
      </c>
      <c r="AT170" s="45"/>
      <c r="AU170" s="46"/>
      <c r="AV170" s="40"/>
      <c r="AW170" s="40">
        <v>0</v>
      </c>
    </row>
    <row r="171" spans="1:49" ht="15.75">
      <c r="A171" s="89">
        <v>167</v>
      </c>
      <c r="B171" s="128"/>
      <c r="C171" s="66"/>
      <c r="D171" s="55"/>
      <c r="E171" s="97"/>
      <c r="F171" s="129"/>
      <c r="G171" s="183"/>
      <c r="H171" s="184"/>
      <c r="I171" s="122"/>
      <c r="J171" s="122"/>
      <c r="K171" s="148"/>
      <c r="L171" s="197"/>
      <c r="M171" s="198"/>
      <c r="N171" s="151"/>
      <c r="O171" s="122"/>
      <c r="P171" s="150"/>
      <c r="Q171" s="122"/>
      <c r="R171" s="149"/>
      <c r="S171" s="197"/>
      <c r="T171" s="199"/>
      <c r="U171" s="150"/>
      <c r="V171" s="122"/>
      <c r="W171" s="159"/>
      <c r="X171" s="122"/>
      <c r="Y171" s="149"/>
      <c r="Z171" s="197"/>
      <c r="AA171" s="197"/>
      <c r="AB171" s="189"/>
      <c r="AC171" s="184"/>
      <c r="AD171" s="189"/>
      <c r="AE171" s="184"/>
      <c r="AF171" s="101"/>
      <c r="AG171" s="187"/>
      <c r="AH171" s="188"/>
      <c r="AI171" s="189"/>
      <c r="AJ171" s="184"/>
      <c r="AK171" s="189"/>
      <c r="AL171" s="184"/>
      <c r="AM171" s="186"/>
      <c r="AN171" s="187"/>
      <c r="AO171" s="188"/>
      <c r="AP171" s="32">
        <f t="shared" si="11"/>
        <v>0</v>
      </c>
      <c r="AQ171" s="33">
        <f t="shared" si="11"/>
        <v>0</v>
      </c>
      <c r="AR171" s="37" t="e">
        <f t="shared" si="9"/>
        <v>#DIV/0!</v>
      </c>
      <c r="AS171" s="40">
        <f t="shared" si="12"/>
        <v>0</v>
      </c>
      <c r="AT171" s="45"/>
      <c r="AU171" s="46"/>
      <c r="AV171" s="40"/>
      <c r="AW171" s="40">
        <v>0</v>
      </c>
    </row>
    <row r="172" spans="1:49" ht="16.5" thickBot="1">
      <c r="A172" s="89">
        <v>168</v>
      </c>
      <c r="B172" s="128"/>
      <c r="C172" s="66"/>
      <c r="D172" s="55"/>
      <c r="E172" s="97"/>
      <c r="F172" s="129"/>
      <c r="G172" s="183"/>
      <c r="H172" s="184"/>
      <c r="I172" s="122"/>
      <c r="J172" s="122"/>
      <c r="K172" s="148"/>
      <c r="L172" s="197"/>
      <c r="M172" s="198"/>
      <c r="N172" s="151"/>
      <c r="O172" s="122"/>
      <c r="P172" s="150"/>
      <c r="Q172" s="122"/>
      <c r="R172" s="149"/>
      <c r="S172" s="197"/>
      <c r="T172" s="199"/>
      <c r="U172" s="150"/>
      <c r="V172" s="122"/>
      <c r="W172" s="159"/>
      <c r="X172" s="122"/>
      <c r="Y172" s="149"/>
      <c r="Z172" s="197"/>
      <c r="AA172" s="197"/>
      <c r="AB172" s="189"/>
      <c r="AC172" s="184"/>
      <c r="AD172" s="189"/>
      <c r="AE172" s="184"/>
      <c r="AF172" s="101"/>
      <c r="AG172" s="187"/>
      <c r="AH172" s="188"/>
      <c r="AI172" s="189"/>
      <c r="AJ172" s="184"/>
      <c r="AK172" s="189"/>
      <c r="AL172" s="184"/>
      <c r="AM172" s="186"/>
      <c r="AN172" s="187"/>
      <c r="AO172" s="188"/>
      <c r="AP172" s="32">
        <f t="shared" si="11"/>
        <v>0</v>
      </c>
      <c r="AQ172" s="60">
        <f t="shared" si="11"/>
        <v>0</v>
      </c>
      <c r="AR172" s="37" t="e">
        <f t="shared" si="9"/>
        <v>#DIV/0!</v>
      </c>
      <c r="AS172" s="40">
        <f t="shared" si="12"/>
        <v>0</v>
      </c>
      <c r="AT172" s="45"/>
      <c r="AU172" s="46"/>
      <c r="AV172" s="40"/>
      <c r="AW172" s="40">
        <v>0</v>
      </c>
    </row>
    <row r="173" spans="1:49" ht="15.75">
      <c r="A173" s="96">
        <v>169</v>
      </c>
      <c r="B173" s="128"/>
      <c r="C173" s="66"/>
      <c r="D173" s="55"/>
      <c r="E173" s="97"/>
      <c r="F173" s="129"/>
      <c r="G173" s="183"/>
      <c r="H173" s="184"/>
      <c r="I173" s="122"/>
      <c r="J173" s="122"/>
      <c r="K173" s="148"/>
      <c r="L173" s="197"/>
      <c r="M173" s="198"/>
      <c r="N173" s="151"/>
      <c r="O173" s="122"/>
      <c r="P173" s="150"/>
      <c r="Q173" s="122"/>
      <c r="R173" s="149"/>
      <c r="S173" s="197"/>
      <c r="T173" s="199"/>
      <c r="U173" s="150"/>
      <c r="V173" s="122"/>
      <c r="W173" s="159"/>
      <c r="X173" s="122"/>
      <c r="Y173" s="149"/>
      <c r="Z173" s="197"/>
      <c r="AA173" s="197"/>
      <c r="AB173" s="189"/>
      <c r="AC173" s="184"/>
      <c r="AD173" s="189"/>
      <c r="AE173" s="184"/>
      <c r="AF173" s="101"/>
      <c r="AG173" s="187"/>
      <c r="AH173" s="188"/>
      <c r="AI173" s="189"/>
      <c r="AJ173" s="184"/>
      <c r="AK173" s="189"/>
      <c r="AL173" s="184"/>
      <c r="AM173" s="186"/>
      <c r="AN173" s="187"/>
      <c r="AO173" s="188"/>
      <c r="AP173" s="32">
        <f t="shared" si="11"/>
        <v>0</v>
      </c>
      <c r="AQ173" s="33">
        <f t="shared" si="11"/>
        <v>0</v>
      </c>
      <c r="AR173" s="37" t="e">
        <f t="shared" si="9"/>
        <v>#DIV/0!</v>
      </c>
      <c r="AS173" s="40">
        <f t="shared" si="12"/>
        <v>0</v>
      </c>
      <c r="AT173" s="45"/>
      <c r="AU173" s="46"/>
      <c r="AV173" s="40"/>
      <c r="AW173" s="40">
        <v>0</v>
      </c>
    </row>
    <row r="174" spans="1:49" ht="16.5" thickBot="1">
      <c r="A174" s="89">
        <v>170</v>
      </c>
      <c r="B174" s="128"/>
      <c r="C174" s="66"/>
      <c r="D174" s="55"/>
      <c r="E174" s="97"/>
      <c r="F174" s="129"/>
      <c r="G174" s="183"/>
      <c r="H174" s="184"/>
      <c r="I174" s="122"/>
      <c r="J174" s="122"/>
      <c r="K174" s="148"/>
      <c r="L174" s="197"/>
      <c r="M174" s="198"/>
      <c r="N174" s="151"/>
      <c r="O174" s="122"/>
      <c r="P174" s="150"/>
      <c r="Q174" s="122"/>
      <c r="R174" s="149"/>
      <c r="S174" s="197"/>
      <c r="T174" s="199"/>
      <c r="U174" s="150"/>
      <c r="V174" s="122"/>
      <c r="W174" s="159"/>
      <c r="X174" s="122"/>
      <c r="Y174" s="149"/>
      <c r="Z174" s="197"/>
      <c r="AA174" s="197"/>
      <c r="AB174" s="189"/>
      <c r="AC174" s="184"/>
      <c r="AD174" s="189"/>
      <c r="AE174" s="184"/>
      <c r="AF174" s="101"/>
      <c r="AG174" s="187"/>
      <c r="AH174" s="188"/>
      <c r="AI174" s="189"/>
      <c r="AJ174" s="184"/>
      <c r="AK174" s="189"/>
      <c r="AL174" s="184"/>
      <c r="AM174" s="186"/>
      <c r="AN174" s="187"/>
      <c r="AO174" s="188"/>
      <c r="AP174" s="32">
        <f t="shared" si="11"/>
        <v>0</v>
      </c>
      <c r="AQ174" s="60">
        <f t="shared" si="11"/>
        <v>0</v>
      </c>
      <c r="AR174" s="37" t="e">
        <f t="shared" si="9"/>
        <v>#DIV/0!</v>
      </c>
      <c r="AS174" s="40">
        <f t="shared" si="12"/>
        <v>0</v>
      </c>
      <c r="AT174" s="45"/>
      <c r="AU174" s="46"/>
      <c r="AV174" s="40"/>
      <c r="AW174" s="40">
        <v>0</v>
      </c>
    </row>
    <row r="175" spans="1:49" ht="16.5" thickBot="1">
      <c r="A175" s="89">
        <v>171</v>
      </c>
      <c r="B175" s="128"/>
      <c r="C175" s="66"/>
      <c r="D175" s="55"/>
      <c r="E175" s="97"/>
      <c r="F175" s="129"/>
      <c r="G175" s="183"/>
      <c r="H175" s="184"/>
      <c r="I175" s="122"/>
      <c r="J175" s="122"/>
      <c r="K175" s="148"/>
      <c r="L175" s="197"/>
      <c r="M175" s="198"/>
      <c r="N175" s="151"/>
      <c r="O175" s="122"/>
      <c r="P175" s="150"/>
      <c r="Q175" s="122"/>
      <c r="R175" s="149"/>
      <c r="S175" s="197"/>
      <c r="T175" s="199"/>
      <c r="U175" s="150"/>
      <c r="V175" s="122"/>
      <c r="W175" s="159"/>
      <c r="X175" s="122"/>
      <c r="Y175" s="149"/>
      <c r="Z175" s="197"/>
      <c r="AA175" s="197"/>
      <c r="AB175" s="189"/>
      <c r="AC175" s="184"/>
      <c r="AD175" s="189"/>
      <c r="AE175" s="184"/>
      <c r="AF175" s="101"/>
      <c r="AG175" s="187"/>
      <c r="AH175" s="188"/>
      <c r="AI175" s="189"/>
      <c r="AJ175" s="184"/>
      <c r="AK175" s="189"/>
      <c r="AL175" s="184"/>
      <c r="AM175" s="186"/>
      <c r="AN175" s="187"/>
      <c r="AO175" s="188"/>
      <c r="AP175" s="32">
        <f t="shared" si="11"/>
        <v>0</v>
      </c>
      <c r="AQ175" s="33">
        <f t="shared" si="11"/>
        <v>0</v>
      </c>
      <c r="AR175" s="37" t="e">
        <f t="shared" si="9"/>
        <v>#DIV/0!</v>
      </c>
      <c r="AS175" s="40">
        <f t="shared" si="12"/>
        <v>0</v>
      </c>
      <c r="AT175" s="45"/>
      <c r="AU175" s="46"/>
      <c r="AV175" s="40"/>
      <c r="AW175" s="40">
        <v>0</v>
      </c>
    </row>
    <row r="176" spans="1:49" ht="16.5" thickBot="1">
      <c r="A176" s="96">
        <v>172</v>
      </c>
      <c r="B176" s="303"/>
      <c r="C176" s="66"/>
      <c r="D176" s="55"/>
      <c r="E176" s="97"/>
      <c r="F176" s="129"/>
      <c r="G176" s="183"/>
      <c r="H176" s="184"/>
      <c r="I176" s="122"/>
      <c r="J176" s="122"/>
      <c r="K176" s="148"/>
      <c r="L176" s="197"/>
      <c r="M176" s="198"/>
      <c r="N176" s="151"/>
      <c r="O176" s="122"/>
      <c r="P176" s="150"/>
      <c r="Q176" s="122"/>
      <c r="R176" s="149"/>
      <c r="S176" s="197"/>
      <c r="T176" s="199"/>
      <c r="U176" s="150"/>
      <c r="V176" s="122"/>
      <c r="W176" s="159"/>
      <c r="X176" s="122"/>
      <c r="Y176" s="149"/>
      <c r="Z176" s="197"/>
      <c r="AA176" s="197"/>
      <c r="AB176" s="189"/>
      <c r="AC176" s="184"/>
      <c r="AD176" s="189"/>
      <c r="AE176" s="184"/>
      <c r="AF176" s="101"/>
      <c r="AG176" s="187"/>
      <c r="AH176" s="188"/>
      <c r="AI176" s="189"/>
      <c r="AJ176" s="184"/>
      <c r="AK176" s="189"/>
      <c r="AL176" s="184"/>
      <c r="AM176" s="186"/>
      <c r="AN176" s="187"/>
      <c r="AO176" s="188"/>
      <c r="AP176" s="32">
        <f t="shared" si="11"/>
        <v>0</v>
      </c>
      <c r="AQ176" s="60">
        <f t="shared" si="11"/>
        <v>0</v>
      </c>
      <c r="AR176" s="37" t="e">
        <f t="shared" si="9"/>
        <v>#DIV/0!</v>
      </c>
      <c r="AS176" s="40">
        <f t="shared" si="12"/>
        <v>0</v>
      </c>
      <c r="AT176" s="45"/>
      <c r="AU176" s="46"/>
      <c r="AV176" s="40"/>
      <c r="AW176" s="40">
        <v>0</v>
      </c>
    </row>
    <row r="177" spans="1:49" ht="15.75">
      <c r="A177" s="89">
        <v>173</v>
      </c>
      <c r="B177" s="303"/>
      <c r="C177" s="66"/>
      <c r="D177" s="55"/>
      <c r="E177" s="97"/>
      <c r="F177" s="129"/>
      <c r="G177" s="183"/>
      <c r="H177" s="184"/>
      <c r="I177" s="122"/>
      <c r="J177" s="122"/>
      <c r="K177" s="148"/>
      <c r="L177" s="197"/>
      <c r="M177" s="198"/>
      <c r="N177" s="151"/>
      <c r="O177" s="122"/>
      <c r="P177" s="150"/>
      <c r="Q177" s="122"/>
      <c r="R177" s="149"/>
      <c r="S177" s="197"/>
      <c r="T177" s="199"/>
      <c r="U177" s="150"/>
      <c r="V177" s="122"/>
      <c r="W177" s="159"/>
      <c r="X177" s="122"/>
      <c r="Y177" s="149"/>
      <c r="Z177" s="197"/>
      <c r="AA177" s="197"/>
      <c r="AB177" s="189"/>
      <c r="AC177" s="184"/>
      <c r="AD177" s="189"/>
      <c r="AE177" s="184"/>
      <c r="AF177" s="101"/>
      <c r="AG177" s="187"/>
      <c r="AH177" s="188"/>
      <c r="AI177" s="189"/>
      <c r="AJ177" s="184"/>
      <c r="AK177" s="189"/>
      <c r="AL177" s="184"/>
      <c r="AM177" s="186"/>
      <c r="AN177" s="187"/>
      <c r="AO177" s="188"/>
      <c r="AP177" s="32">
        <f t="shared" si="11"/>
        <v>0</v>
      </c>
      <c r="AQ177" s="33">
        <f t="shared" si="11"/>
        <v>0</v>
      </c>
      <c r="AR177" s="37" t="e">
        <f t="shared" si="9"/>
        <v>#DIV/0!</v>
      </c>
      <c r="AS177" s="40">
        <f t="shared" si="12"/>
        <v>0</v>
      </c>
      <c r="AT177" s="45"/>
      <c r="AU177" s="46"/>
      <c r="AV177" s="40"/>
      <c r="AW177" s="40">
        <v>0</v>
      </c>
    </row>
    <row r="178" spans="1:49" ht="16.5" thickBot="1">
      <c r="A178" s="89">
        <v>174</v>
      </c>
      <c r="B178" s="303"/>
      <c r="C178" s="66"/>
      <c r="D178" s="55"/>
      <c r="E178" s="97"/>
      <c r="F178" s="129"/>
      <c r="G178" s="183"/>
      <c r="H178" s="184"/>
      <c r="I178" s="122"/>
      <c r="J178" s="122"/>
      <c r="K178" s="148"/>
      <c r="L178" s="197"/>
      <c r="M178" s="198"/>
      <c r="N178" s="151"/>
      <c r="O178" s="122"/>
      <c r="P178" s="150"/>
      <c r="Q178" s="122"/>
      <c r="R178" s="149"/>
      <c r="S178" s="197"/>
      <c r="T178" s="199"/>
      <c r="U178" s="150"/>
      <c r="V178" s="122"/>
      <c r="W178" s="159"/>
      <c r="X178" s="122"/>
      <c r="Y178" s="149"/>
      <c r="Z178" s="197"/>
      <c r="AA178" s="197"/>
      <c r="AB178" s="189"/>
      <c r="AC178" s="184"/>
      <c r="AD178" s="189"/>
      <c r="AE178" s="184"/>
      <c r="AF178" s="101"/>
      <c r="AG178" s="187"/>
      <c r="AH178" s="188"/>
      <c r="AI178" s="189"/>
      <c r="AJ178" s="184"/>
      <c r="AK178" s="189"/>
      <c r="AL178" s="184"/>
      <c r="AM178" s="186"/>
      <c r="AN178" s="187"/>
      <c r="AO178" s="188"/>
      <c r="AP178" s="32">
        <f t="shared" si="11"/>
        <v>0</v>
      </c>
      <c r="AQ178" s="60">
        <f t="shared" si="11"/>
        <v>0</v>
      </c>
      <c r="AR178" s="37" t="e">
        <f t="shared" si="9"/>
        <v>#DIV/0!</v>
      </c>
      <c r="AS178" s="40">
        <f t="shared" si="12"/>
        <v>0</v>
      </c>
      <c r="AT178" s="45"/>
      <c r="AU178" s="46"/>
      <c r="AV178" s="40"/>
      <c r="AW178" s="40">
        <v>0</v>
      </c>
    </row>
    <row r="179" spans="1:49" ht="15.75">
      <c r="A179" s="96">
        <v>175</v>
      </c>
      <c r="B179" s="303"/>
      <c r="C179" s="66"/>
      <c r="D179" s="55"/>
      <c r="E179" s="97"/>
      <c r="F179" s="129"/>
      <c r="G179" s="183"/>
      <c r="H179" s="184"/>
      <c r="I179" s="122"/>
      <c r="J179" s="122"/>
      <c r="K179" s="148"/>
      <c r="L179" s="197"/>
      <c r="M179" s="198"/>
      <c r="N179" s="151"/>
      <c r="O179" s="122"/>
      <c r="P179" s="150"/>
      <c r="Q179" s="122"/>
      <c r="R179" s="149"/>
      <c r="S179" s="197"/>
      <c r="T179" s="199"/>
      <c r="U179" s="150"/>
      <c r="V179" s="122"/>
      <c r="W179" s="159"/>
      <c r="X179" s="122"/>
      <c r="Y179" s="149"/>
      <c r="Z179" s="197"/>
      <c r="AA179" s="197"/>
      <c r="AB179" s="189"/>
      <c r="AC179" s="184"/>
      <c r="AD179" s="189"/>
      <c r="AE179" s="184"/>
      <c r="AF179" s="101"/>
      <c r="AG179" s="187"/>
      <c r="AH179" s="188"/>
      <c r="AI179" s="189"/>
      <c r="AJ179" s="184"/>
      <c r="AK179" s="189"/>
      <c r="AL179" s="184"/>
      <c r="AM179" s="186"/>
      <c r="AN179" s="187"/>
      <c r="AO179" s="188"/>
      <c r="AP179" s="32">
        <f t="shared" si="11"/>
        <v>0</v>
      </c>
      <c r="AQ179" s="33">
        <f t="shared" si="11"/>
        <v>0</v>
      </c>
      <c r="AR179" s="37" t="e">
        <f t="shared" si="9"/>
        <v>#DIV/0!</v>
      </c>
      <c r="AS179" s="40">
        <f t="shared" si="12"/>
        <v>0</v>
      </c>
      <c r="AT179" s="45"/>
      <c r="AU179" s="46"/>
      <c r="AV179" s="40"/>
      <c r="AW179" s="40">
        <v>0</v>
      </c>
    </row>
    <row r="180" spans="1:49" ht="16.5" thickBot="1">
      <c r="A180" s="89">
        <v>176</v>
      </c>
      <c r="B180" s="303"/>
      <c r="C180" s="66"/>
      <c r="D180" s="55"/>
      <c r="E180" s="97"/>
      <c r="F180" s="130"/>
      <c r="G180" s="183"/>
      <c r="H180" s="184"/>
      <c r="I180" s="122"/>
      <c r="J180" s="122"/>
      <c r="K180" s="148"/>
      <c r="L180" s="197"/>
      <c r="M180" s="198"/>
      <c r="N180" s="151"/>
      <c r="O180" s="122"/>
      <c r="P180" s="150"/>
      <c r="Q180" s="122"/>
      <c r="R180" s="149"/>
      <c r="S180" s="197"/>
      <c r="T180" s="199"/>
      <c r="U180" s="150"/>
      <c r="V180" s="122"/>
      <c r="W180" s="159"/>
      <c r="X180" s="122"/>
      <c r="Y180" s="149"/>
      <c r="Z180" s="197"/>
      <c r="AA180" s="197"/>
      <c r="AB180" s="189"/>
      <c r="AC180" s="184"/>
      <c r="AD180" s="189"/>
      <c r="AE180" s="184"/>
      <c r="AF180" s="101"/>
      <c r="AG180" s="187"/>
      <c r="AH180" s="188"/>
      <c r="AI180" s="189"/>
      <c r="AJ180" s="184"/>
      <c r="AK180" s="189"/>
      <c r="AL180" s="184"/>
      <c r="AM180" s="186"/>
      <c r="AN180" s="187"/>
      <c r="AO180" s="188"/>
      <c r="AP180" s="32">
        <f t="shared" si="11"/>
        <v>0</v>
      </c>
      <c r="AQ180" s="60">
        <f t="shared" si="11"/>
        <v>0</v>
      </c>
      <c r="AR180" s="37" t="e">
        <f t="shared" si="9"/>
        <v>#DIV/0!</v>
      </c>
      <c r="AS180" s="40">
        <f t="shared" si="12"/>
        <v>0</v>
      </c>
      <c r="AT180" s="45"/>
      <c r="AU180" s="46"/>
      <c r="AV180" s="40"/>
      <c r="AW180" s="40">
        <v>0</v>
      </c>
    </row>
    <row r="181" spans="1:49" ht="16.5" thickBot="1">
      <c r="A181" s="89">
        <v>177</v>
      </c>
      <c r="B181" s="128"/>
      <c r="C181" s="66"/>
      <c r="D181" s="55"/>
      <c r="E181" s="97"/>
      <c r="F181" s="129"/>
      <c r="G181" s="183"/>
      <c r="H181" s="184"/>
      <c r="I181" s="122"/>
      <c r="J181" s="122"/>
      <c r="K181" s="148"/>
      <c r="L181" s="197"/>
      <c r="M181" s="198"/>
      <c r="N181" s="151"/>
      <c r="O181" s="122"/>
      <c r="P181" s="150"/>
      <c r="Q181" s="122"/>
      <c r="R181" s="149"/>
      <c r="S181" s="197"/>
      <c r="T181" s="199"/>
      <c r="U181" s="150"/>
      <c r="V181" s="122"/>
      <c r="W181" s="159"/>
      <c r="X181" s="122"/>
      <c r="Y181" s="149"/>
      <c r="Z181" s="197"/>
      <c r="AA181" s="197"/>
      <c r="AB181" s="189"/>
      <c r="AC181" s="184"/>
      <c r="AD181" s="189"/>
      <c r="AE181" s="184"/>
      <c r="AF181" s="101"/>
      <c r="AG181" s="187"/>
      <c r="AH181" s="188"/>
      <c r="AI181" s="189"/>
      <c r="AJ181" s="184"/>
      <c r="AK181" s="189"/>
      <c r="AL181" s="184"/>
      <c r="AM181" s="186"/>
      <c r="AN181" s="187"/>
      <c r="AO181" s="188"/>
      <c r="AP181" s="32">
        <f t="shared" si="11"/>
        <v>0</v>
      </c>
      <c r="AQ181" s="33">
        <f t="shared" si="11"/>
        <v>0</v>
      </c>
      <c r="AR181" s="37" t="e">
        <f t="shared" si="9"/>
        <v>#DIV/0!</v>
      </c>
      <c r="AS181" s="40">
        <f t="shared" si="12"/>
        <v>0</v>
      </c>
      <c r="AT181" s="365"/>
      <c r="AU181" s="46"/>
      <c r="AV181" s="40"/>
      <c r="AW181" s="40">
        <v>0</v>
      </c>
    </row>
    <row r="182" spans="1:49" ht="16.5" thickBot="1">
      <c r="A182" s="96">
        <v>178</v>
      </c>
      <c r="B182" s="128"/>
      <c r="C182" s="66"/>
      <c r="D182" s="55"/>
      <c r="E182" s="97"/>
      <c r="F182" s="129"/>
      <c r="G182" s="183"/>
      <c r="H182" s="184"/>
      <c r="I182" s="122"/>
      <c r="J182" s="122"/>
      <c r="K182" s="148"/>
      <c r="L182" s="197"/>
      <c r="M182" s="198"/>
      <c r="N182" s="151"/>
      <c r="O182" s="122"/>
      <c r="P182" s="150"/>
      <c r="Q182" s="122"/>
      <c r="R182" s="149"/>
      <c r="S182" s="197"/>
      <c r="T182" s="199"/>
      <c r="U182" s="150"/>
      <c r="V182" s="122"/>
      <c r="W182" s="159"/>
      <c r="X182" s="122"/>
      <c r="Y182" s="149"/>
      <c r="Z182" s="197"/>
      <c r="AA182" s="197"/>
      <c r="AB182" s="189"/>
      <c r="AC182" s="184"/>
      <c r="AD182" s="189"/>
      <c r="AE182" s="184"/>
      <c r="AF182" s="101"/>
      <c r="AG182" s="187"/>
      <c r="AH182" s="188"/>
      <c r="AI182" s="189"/>
      <c r="AJ182" s="184"/>
      <c r="AK182" s="189"/>
      <c r="AL182" s="184"/>
      <c r="AM182" s="186"/>
      <c r="AN182" s="187"/>
      <c r="AO182" s="188"/>
      <c r="AP182" s="32">
        <f t="shared" si="11"/>
        <v>0</v>
      </c>
      <c r="AQ182" s="60">
        <f t="shared" si="11"/>
        <v>0</v>
      </c>
      <c r="AR182" s="37" t="e">
        <f t="shared" si="9"/>
        <v>#DIV/0!</v>
      </c>
      <c r="AS182" s="40">
        <f t="shared" si="12"/>
        <v>0</v>
      </c>
      <c r="AT182" s="45"/>
      <c r="AU182" s="46"/>
      <c r="AV182" s="40"/>
      <c r="AW182" s="40">
        <v>0</v>
      </c>
    </row>
    <row r="183" spans="1:49" ht="15.75">
      <c r="A183" s="89">
        <v>179</v>
      </c>
      <c r="B183" s="128"/>
      <c r="C183" s="66"/>
      <c r="D183" s="55"/>
      <c r="E183" s="97"/>
      <c r="F183" s="129"/>
      <c r="G183" s="183"/>
      <c r="H183" s="184"/>
      <c r="I183" s="122"/>
      <c r="J183" s="122"/>
      <c r="K183" s="148"/>
      <c r="L183" s="197"/>
      <c r="M183" s="198"/>
      <c r="N183" s="151"/>
      <c r="O183" s="122"/>
      <c r="P183" s="150"/>
      <c r="Q183" s="122"/>
      <c r="R183" s="149"/>
      <c r="S183" s="197"/>
      <c r="T183" s="199"/>
      <c r="U183" s="150"/>
      <c r="V183" s="122"/>
      <c r="W183" s="159"/>
      <c r="X183" s="122"/>
      <c r="Y183" s="149"/>
      <c r="Z183" s="197"/>
      <c r="AA183" s="197"/>
      <c r="AB183" s="189"/>
      <c r="AC183" s="184"/>
      <c r="AD183" s="189"/>
      <c r="AE183" s="184"/>
      <c r="AF183" s="101"/>
      <c r="AG183" s="187"/>
      <c r="AH183" s="188"/>
      <c r="AI183" s="189"/>
      <c r="AJ183" s="184"/>
      <c r="AK183" s="189"/>
      <c r="AL183" s="184"/>
      <c r="AM183" s="186"/>
      <c r="AN183" s="187"/>
      <c r="AO183" s="188"/>
      <c r="AP183" s="32">
        <f t="shared" si="11"/>
        <v>0</v>
      </c>
      <c r="AQ183" s="33">
        <f t="shared" si="11"/>
        <v>0</v>
      </c>
      <c r="AR183" s="37" t="e">
        <f t="shared" si="9"/>
        <v>#DIV/0!</v>
      </c>
      <c r="AS183" s="40">
        <f t="shared" si="12"/>
        <v>0</v>
      </c>
      <c r="AT183" s="45"/>
      <c r="AU183" s="46"/>
      <c r="AV183" s="40"/>
      <c r="AW183" s="40">
        <v>0</v>
      </c>
    </row>
    <row r="184" spans="1:49" ht="16.5" thickBot="1">
      <c r="A184" s="89">
        <v>180</v>
      </c>
      <c r="B184" s="128"/>
      <c r="C184" s="66"/>
      <c r="D184" s="55"/>
      <c r="E184" s="97"/>
      <c r="F184" s="129"/>
      <c r="G184" s="183"/>
      <c r="H184" s="184"/>
      <c r="I184" s="122"/>
      <c r="J184" s="122"/>
      <c r="K184" s="148"/>
      <c r="L184" s="197"/>
      <c r="M184" s="198"/>
      <c r="N184" s="151"/>
      <c r="O184" s="122"/>
      <c r="P184" s="150"/>
      <c r="Q184" s="122"/>
      <c r="R184" s="149"/>
      <c r="S184" s="197"/>
      <c r="T184" s="199"/>
      <c r="U184" s="150"/>
      <c r="V184" s="122"/>
      <c r="W184" s="159"/>
      <c r="X184" s="122"/>
      <c r="Y184" s="149"/>
      <c r="Z184" s="197"/>
      <c r="AA184" s="197"/>
      <c r="AB184" s="189"/>
      <c r="AC184" s="184"/>
      <c r="AD184" s="189"/>
      <c r="AE184" s="184"/>
      <c r="AF184" s="101"/>
      <c r="AG184" s="187"/>
      <c r="AH184" s="188"/>
      <c r="AI184" s="189"/>
      <c r="AJ184" s="184"/>
      <c r="AK184" s="189"/>
      <c r="AL184" s="184"/>
      <c r="AM184" s="186"/>
      <c r="AN184" s="187"/>
      <c r="AO184" s="188"/>
      <c r="AP184" s="32">
        <f t="shared" si="11"/>
        <v>0</v>
      </c>
      <c r="AQ184" s="60">
        <f t="shared" si="11"/>
        <v>0</v>
      </c>
      <c r="AR184" s="37" t="e">
        <f t="shared" si="9"/>
        <v>#DIV/0!</v>
      </c>
      <c r="AS184" s="40">
        <f t="shared" si="12"/>
        <v>0</v>
      </c>
      <c r="AT184" s="45"/>
      <c r="AU184" s="46"/>
      <c r="AV184" s="40"/>
      <c r="AW184" s="40">
        <v>0</v>
      </c>
    </row>
    <row r="185" spans="1:49" ht="15.75">
      <c r="A185" s="96">
        <v>181</v>
      </c>
      <c r="B185" s="128"/>
      <c r="C185" s="66"/>
      <c r="D185" s="55"/>
      <c r="E185" s="97"/>
      <c r="F185" s="129"/>
      <c r="G185" s="183"/>
      <c r="H185" s="184"/>
      <c r="I185" s="122"/>
      <c r="J185" s="122"/>
      <c r="K185" s="148"/>
      <c r="L185" s="197"/>
      <c r="M185" s="198"/>
      <c r="N185" s="151"/>
      <c r="O185" s="122"/>
      <c r="P185" s="150"/>
      <c r="Q185" s="122"/>
      <c r="R185" s="149"/>
      <c r="S185" s="197"/>
      <c r="T185" s="199"/>
      <c r="U185" s="150"/>
      <c r="V185" s="122"/>
      <c r="W185" s="159"/>
      <c r="X185" s="122"/>
      <c r="Y185" s="149"/>
      <c r="Z185" s="197"/>
      <c r="AA185" s="197"/>
      <c r="AB185" s="189"/>
      <c r="AC185" s="184"/>
      <c r="AD185" s="189"/>
      <c r="AE185" s="184"/>
      <c r="AF185" s="101"/>
      <c r="AG185" s="187"/>
      <c r="AH185" s="188"/>
      <c r="AI185" s="189"/>
      <c r="AJ185" s="184"/>
      <c r="AK185" s="189"/>
      <c r="AL185" s="184"/>
      <c r="AM185" s="186"/>
      <c r="AN185" s="187"/>
      <c r="AO185" s="188"/>
      <c r="AP185" s="32">
        <f t="shared" si="11"/>
        <v>0</v>
      </c>
      <c r="AQ185" s="33">
        <f t="shared" si="11"/>
        <v>0</v>
      </c>
      <c r="AR185" s="37" t="e">
        <f t="shared" si="9"/>
        <v>#DIV/0!</v>
      </c>
      <c r="AS185" s="40">
        <f t="shared" si="12"/>
        <v>0</v>
      </c>
      <c r="AT185" s="45"/>
      <c r="AU185" s="46"/>
      <c r="AV185" s="40"/>
      <c r="AW185" s="40">
        <v>0</v>
      </c>
    </row>
    <row r="186" spans="1:49" ht="15.75">
      <c r="A186" s="89">
        <v>182</v>
      </c>
      <c r="B186" s="194"/>
      <c r="C186" s="164"/>
      <c r="D186" s="195"/>
      <c r="E186" s="97"/>
      <c r="F186" s="182"/>
      <c r="G186" s="124"/>
      <c r="H186" s="124"/>
      <c r="I186" s="122"/>
      <c r="J186" s="122"/>
      <c r="K186" s="148"/>
      <c r="L186" s="373"/>
      <c r="M186" s="155"/>
      <c r="N186" s="151"/>
      <c r="O186" s="122"/>
      <c r="P186" s="150"/>
      <c r="Q186" s="122"/>
      <c r="R186" s="149"/>
      <c r="S186" s="373"/>
      <c r="T186" s="155"/>
      <c r="U186" s="124"/>
      <c r="V186" s="122"/>
      <c r="W186" s="151"/>
      <c r="X186" s="122"/>
      <c r="Y186" s="149"/>
      <c r="Z186" s="185"/>
      <c r="AA186" s="155"/>
      <c r="AB186" s="124"/>
      <c r="AC186" s="124"/>
      <c r="AD186" s="124"/>
      <c r="AE186" s="124"/>
      <c r="AF186" s="124"/>
      <c r="AG186" s="185"/>
      <c r="AH186" s="155"/>
      <c r="AI186" s="124"/>
      <c r="AJ186" s="124"/>
      <c r="AK186" s="124"/>
      <c r="AL186" s="124"/>
      <c r="AM186" s="124"/>
      <c r="AN186" s="185"/>
      <c r="AO186" s="155"/>
      <c r="AP186" s="32">
        <f t="shared" si="11"/>
        <v>0</v>
      </c>
      <c r="AQ186" s="60">
        <f t="shared" si="11"/>
        <v>0</v>
      </c>
      <c r="AR186" s="37" t="e">
        <f t="shared" si="9"/>
        <v>#DIV/0!</v>
      </c>
      <c r="AS186" s="40">
        <f t="shared" si="12"/>
        <v>0</v>
      </c>
      <c r="AT186" s="40"/>
      <c r="AU186" s="46"/>
      <c r="AV186" s="40"/>
      <c r="AW186" s="40">
        <v>0</v>
      </c>
    </row>
    <row r="187" spans="1:49" ht="16.5" thickBot="1">
      <c r="A187" s="89">
        <v>183</v>
      </c>
      <c r="B187" s="128"/>
      <c r="C187" s="66"/>
      <c r="D187" s="55"/>
      <c r="E187" s="97"/>
      <c r="F187" s="182"/>
      <c r="G187" s="183"/>
      <c r="H187" s="184"/>
      <c r="I187" s="122"/>
      <c r="J187" s="122"/>
      <c r="K187" s="148"/>
      <c r="L187" s="197"/>
      <c r="M187" s="198"/>
      <c r="N187" s="151"/>
      <c r="O187" s="122"/>
      <c r="P187" s="150"/>
      <c r="Q187" s="122"/>
      <c r="R187" s="149"/>
      <c r="S187" s="197"/>
      <c r="T187" s="199"/>
      <c r="U187" s="150"/>
      <c r="V187" s="122"/>
      <c r="W187" s="159"/>
      <c r="X187" s="122"/>
      <c r="Y187" s="149"/>
      <c r="Z187" s="197"/>
      <c r="AA187" s="197"/>
      <c r="AB187" s="189"/>
      <c r="AC187" s="184"/>
      <c r="AD187" s="189"/>
      <c r="AE187" s="184"/>
      <c r="AF187" s="101"/>
      <c r="AG187" s="187"/>
      <c r="AH187" s="188"/>
      <c r="AI187" s="189"/>
      <c r="AJ187" s="184"/>
      <c r="AK187" s="189"/>
      <c r="AL187" s="184"/>
      <c r="AM187" s="186"/>
      <c r="AN187" s="187"/>
      <c r="AO187" s="188"/>
      <c r="AP187" s="32">
        <f t="shared" si="11"/>
        <v>0</v>
      </c>
      <c r="AQ187" s="60">
        <f t="shared" si="11"/>
        <v>0</v>
      </c>
      <c r="AR187" s="37" t="e">
        <f t="shared" si="9"/>
        <v>#DIV/0!</v>
      </c>
      <c r="AS187" s="40">
        <f t="shared" si="12"/>
        <v>0</v>
      </c>
      <c r="AT187" s="45"/>
      <c r="AU187" s="46"/>
      <c r="AV187" s="40"/>
      <c r="AW187" s="40">
        <v>0</v>
      </c>
    </row>
    <row r="188" spans="1:49" ht="15.75">
      <c r="A188" s="96">
        <v>184</v>
      </c>
      <c r="B188" s="128"/>
      <c r="C188" s="66"/>
      <c r="D188" s="55"/>
      <c r="E188" s="97"/>
      <c r="F188" s="182"/>
      <c r="G188" s="183"/>
      <c r="H188" s="184"/>
      <c r="I188" s="122"/>
      <c r="J188" s="122"/>
      <c r="K188" s="148"/>
      <c r="L188" s="197"/>
      <c r="M188" s="198"/>
      <c r="N188" s="151"/>
      <c r="O188" s="122"/>
      <c r="P188" s="150"/>
      <c r="Q188" s="122"/>
      <c r="R188" s="149"/>
      <c r="S188" s="197"/>
      <c r="T188" s="199"/>
      <c r="U188" s="150"/>
      <c r="V188" s="122"/>
      <c r="W188" s="159"/>
      <c r="X188" s="122"/>
      <c r="Y188" s="149"/>
      <c r="Z188" s="197"/>
      <c r="AA188" s="197"/>
      <c r="AB188" s="189"/>
      <c r="AC188" s="184"/>
      <c r="AD188" s="189"/>
      <c r="AE188" s="184"/>
      <c r="AF188" s="101"/>
      <c r="AG188" s="187"/>
      <c r="AH188" s="188"/>
      <c r="AI188" s="189"/>
      <c r="AJ188" s="184"/>
      <c r="AK188" s="189"/>
      <c r="AL188" s="184"/>
      <c r="AM188" s="186"/>
      <c r="AN188" s="187"/>
      <c r="AO188" s="188"/>
      <c r="AP188" s="32">
        <f t="shared" si="11"/>
        <v>0</v>
      </c>
      <c r="AQ188" s="33">
        <f t="shared" si="11"/>
        <v>0</v>
      </c>
      <c r="AR188" s="37" t="e">
        <f t="shared" si="9"/>
        <v>#DIV/0!</v>
      </c>
      <c r="AS188" s="40">
        <f t="shared" si="12"/>
        <v>0</v>
      </c>
      <c r="AT188" s="45"/>
      <c r="AU188" s="46"/>
      <c r="AV188" s="40"/>
      <c r="AW188" s="40">
        <v>0</v>
      </c>
    </row>
    <row r="189" spans="1:49" ht="15.75">
      <c r="A189" s="89">
        <v>185</v>
      </c>
      <c r="B189" s="128"/>
      <c r="C189" s="66"/>
      <c r="D189" s="55"/>
      <c r="E189" s="97"/>
      <c r="F189" s="182"/>
      <c r="G189" s="183"/>
      <c r="H189" s="184"/>
      <c r="I189" s="122"/>
      <c r="J189" s="122"/>
      <c r="K189" s="148"/>
      <c r="L189" s="197"/>
      <c r="M189" s="198"/>
      <c r="N189" s="151"/>
      <c r="O189" s="122"/>
      <c r="P189" s="150"/>
      <c r="Q189" s="122"/>
      <c r="R189" s="149"/>
      <c r="S189" s="197"/>
      <c r="T189" s="199"/>
      <c r="U189" s="150"/>
      <c r="V189" s="122"/>
      <c r="W189" s="159"/>
      <c r="X189" s="122"/>
      <c r="Y189" s="149"/>
      <c r="Z189" s="197"/>
      <c r="AA189" s="197"/>
      <c r="AB189" s="189"/>
      <c r="AC189" s="184"/>
      <c r="AD189" s="189"/>
      <c r="AE189" s="184"/>
      <c r="AF189" s="101"/>
      <c r="AG189" s="187"/>
      <c r="AH189" s="188"/>
      <c r="AI189" s="189"/>
      <c r="AJ189" s="184"/>
      <c r="AK189" s="189"/>
      <c r="AL189" s="184"/>
      <c r="AM189" s="186"/>
      <c r="AN189" s="187"/>
      <c r="AO189" s="188"/>
      <c r="AP189" s="32">
        <f t="shared" si="11"/>
        <v>0</v>
      </c>
      <c r="AQ189" s="60">
        <f t="shared" si="11"/>
        <v>0</v>
      </c>
      <c r="AR189" s="37" t="e">
        <f t="shared" si="9"/>
        <v>#DIV/0!</v>
      </c>
      <c r="AS189" s="40">
        <f t="shared" si="12"/>
        <v>0</v>
      </c>
      <c r="AT189" s="45"/>
      <c r="AU189" s="46"/>
      <c r="AV189" s="40"/>
      <c r="AW189" s="40">
        <v>0</v>
      </c>
    </row>
    <row r="190" spans="1:49" ht="15.75" customHeight="1">
      <c r="A190" s="1"/>
      <c r="B190" s="1"/>
      <c r="C190" s="1"/>
      <c r="D190" s="1"/>
      <c r="E190" s="1"/>
      <c r="F190" s="100"/>
      <c r="G190" s="200"/>
      <c r="H190" s="200"/>
      <c r="I190" s="200"/>
      <c r="J190" s="200"/>
      <c r="K190" s="200"/>
      <c r="L190" s="200"/>
      <c r="M190" s="200"/>
      <c r="N190" s="200"/>
      <c r="O190" s="200"/>
      <c r="P190" s="200"/>
      <c r="Q190" s="200"/>
      <c r="R190" s="200"/>
      <c r="S190" s="200"/>
      <c r="T190" s="200"/>
      <c r="U190" s="200"/>
      <c r="V190" s="200"/>
      <c r="W190" s="200"/>
      <c r="X190" s="200"/>
      <c r="Y190" s="200"/>
      <c r="Z190" s="200"/>
      <c r="AA190" s="200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451" t="s">
        <v>13</v>
      </c>
      <c r="AQ190" s="452"/>
      <c r="AR190" s="37" t="e">
        <f>AVERAGE(AR5:AR189)</f>
        <v>#DIV/0!</v>
      </c>
      <c r="AS190" s="68">
        <f>SUM(AS5:AS189)</f>
        <v>0</v>
      </c>
      <c r="AT190" s="68">
        <f>SUM(AT5:AT189)</f>
        <v>0</v>
      </c>
      <c r="AU190" s="46"/>
      <c r="AV190" s="201">
        <f>SUM(AV5:AV189)</f>
        <v>0</v>
      </c>
      <c r="AW190" s="68">
        <f>SUM(AW5:AW189)</f>
        <v>0</v>
      </c>
    </row>
  </sheetData>
  <autoFilter ref="E4:E190"/>
  <mergeCells count="19">
    <mergeCell ref="AP190:AQ190"/>
    <mergeCell ref="A1:AS1"/>
    <mergeCell ref="A2:A4"/>
    <mergeCell ref="G2:M2"/>
    <mergeCell ref="N2:T2"/>
    <mergeCell ref="U2:AA2"/>
    <mergeCell ref="AB2:AH2"/>
    <mergeCell ref="AI2:AO2"/>
    <mergeCell ref="AP2:AQ2"/>
    <mergeCell ref="AR2:AR4"/>
    <mergeCell ref="AW2:AW4"/>
    <mergeCell ref="AT2:AT4"/>
    <mergeCell ref="AS2:AS4"/>
    <mergeCell ref="B3:D3"/>
    <mergeCell ref="E3:F3"/>
    <mergeCell ref="AP3:AP4"/>
    <mergeCell ref="AQ3:AQ4"/>
    <mergeCell ref="AU2:AU4"/>
    <mergeCell ref="AV2:AV4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W255"/>
  <sheetViews>
    <sheetView view="pageBreakPreview" zoomScaleSheetLayoutView="100" workbookViewId="0">
      <pane xSplit="4" ySplit="4" topLeftCell="J5" activePane="bottomRight" state="frozen"/>
      <selection pane="topRight" activeCell="D1" sqref="D1"/>
      <selection pane="bottomLeft" activeCell="A5" sqref="A5"/>
      <selection pane="bottomRight" activeCell="B1" sqref="B1:Q3"/>
    </sheetView>
  </sheetViews>
  <sheetFormatPr defaultRowHeight="12.75"/>
  <cols>
    <col min="1" max="1" width="9.140625" style="36"/>
    <col min="2" max="2" width="14.85546875" style="36" customWidth="1"/>
    <col min="3" max="3" width="17.85546875" style="36" customWidth="1"/>
    <col min="4" max="4" width="11" style="36" customWidth="1"/>
    <col min="5" max="5" width="17.28515625" style="36" customWidth="1"/>
    <col min="6" max="6" width="22.85546875" style="36" customWidth="1"/>
    <col min="7" max="7" width="11" style="36" customWidth="1"/>
    <col min="8" max="8" width="22" style="36" customWidth="1"/>
    <col min="9" max="9" width="30.140625" style="36" customWidth="1"/>
    <col min="10" max="10" width="9.140625" style="91" customWidth="1"/>
    <col min="11" max="11" width="17.7109375" style="88" customWidth="1"/>
    <col min="12" max="12" width="21.42578125" style="44" customWidth="1"/>
    <col min="13" max="13" width="25" style="44" customWidth="1"/>
    <col min="14" max="14" width="16.85546875" style="44" customWidth="1"/>
    <col min="15" max="15" width="13.42578125" style="36" customWidth="1"/>
    <col min="16" max="16" width="16.28515625" style="44" customWidth="1"/>
    <col min="17" max="17" width="25.7109375" style="36" customWidth="1"/>
    <col min="18" max="18" width="14.42578125" style="36" customWidth="1"/>
    <col min="19" max="19" width="11.7109375" style="36" customWidth="1"/>
    <col min="20" max="20" width="12.42578125" style="36" customWidth="1"/>
    <col min="21" max="21" width="12.28515625" style="36" customWidth="1"/>
    <col min="22" max="22" width="11.7109375" style="36" customWidth="1"/>
    <col min="23" max="232" width="9.140625" style="36"/>
    <col min="233" max="233" width="12.5703125" style="36" customWidth="1"/>
    <col min="234" max="234" width="7.5703125" style="36" customWidth="1"/>
    <col min="235" max="235" width="9.42578125" style="36" customWidth="1"/>
    <col min="236" max="236" width="9.140625" style="36"/>
    <col min="237" max="237" width="12.140625" style="36" customWidth="1"/>
    <col min="238" max="238" width="10" style="36" customWidth="1"/>
    <col min="239" max="239" width="22.7109375" style="36" customWidth="1"/>
    <col min="240" max="240" width="8.42578125" style="36" customWidth="1"/>
    <col min="241" max="241" width="9" style="36" customWidth="1"/>
    <col min="242" max="242" width="14.7109375" style="36" customWidth="1"/>
    <col min="243" max="243" width="12.42578125" style="36" customWidth="1"/>
    <col min="244" max="244" width="17.5703125" style="36" customWidth="1"/>
    <col min="245" max="246" width="12.42578125" style="36" customWidth="1"/>
    <col min="247" max="247" width="10.5703125" style="36" customWidth="1"/>
    <col min="248" max="248" width="13.140625" style="36" customWidth="1"/>
    <col min="249" max="249" width="12.5703125" style="36" customWidth="1"/>
    <col min="250" max="250" width="12.140625" style="36" customWidth="1"/>
    <col min="251" max="251" width="24.140625" style="36" customWidth="1"/>
    <col min="252" max="252" width="11.7109375" style="36" customWidth="1"/>
    <col min="253" max="253" width="14.42578125" style="36" customWidth="1"/>
    <col min="254" max="254" width="38" style="36" customWidth="1"/>
    <col min="255" max="488" width="9.140625" style="36"/>
    <col min="489" max="489" width="12.5703125" style="36" customWidth="1"/>
    <col min="490" max="490" width="7.5703125" style="36" customWidth="1"/>
    <col min="491" max="491" width="9.42578125" style="36" customWidth="1"/>
    <col min="492" max="492" width="9.140625" style="36"/>
    <col min="493" max="493" width="12.140625" style="36" customWidth="1"/>
    <col min="494" max="494" width="10" style="36" customWidth="1"/>
    <col min="495" max="495" width="22.7109375" style="36" customWidth="1"/>
    <col min="496" max="496" width="8.42578125" style="36" customWidth="1"/>
    <col min="497" max="497" width="9" style="36" customWidth="1"/>
    <col min="498" max="498" width="14.7109375" style="36" customWidth="1"/>
    <col min="499" max="499" width="12.42578125" style="36" customWidth="1"/>
    <col min="500" max="500" width="17.5703125" style="36" customWidth="1"/>
    <col min="501" max="502" width="12.42578125" style="36" customWidth="1"/>
    <col min="503" max="503" width="10.5703125" style="36" customWidth="1"/>
    <col min="504" max="504" width="13.140625" style="36" customWidth="1"/>
    <col min="505" max="505" width="12.5703125" style="36" customWidth="1"/>
    <col min="506" max="506" width="12.140625" style="36" customWidth="1"/>
    <col min="507" max="507" width="24.140625" style="36" customWidth="1"/>
    <col min="508" max="508" width="11.7109375" style="36" customWidth="1"/>
    <col min="509" max="509" width="14.42578125" style="36" customWidth="1"/>
    <col min="510" max="510" width="38" style="36" customWidth="1"/>
    <col min="511" max="744" width="9.140625" style="36"/>
    <col min="745" max="745" width="12.5703125" style="36" customWidth="1"/>
    <col min="746" max="746" width="7.5703125" style="36" customWidth="1"/>
    <col min="747" max="747" width="9.42578125" style="36" customWidth="1"/>
    <col min="748" max="748" width="9.140625" style="36"/>
    <col min="749" max="749" width="12.140625" style="36" customWidth="1"/>
    <col min="750" max="750" width="10" style="36" customWidth="1"/>
    <col min="751" max="751" width="22.7109375" style="36" customWidth="1"/>
    <col min="752" max="752" width="8.42578125" style="36" customWidth="1"/>
    <col min="753" max="753" width="9" style="36" customWidth="1"/>
    <col min="754" max="754" width="14.7109375" style="36" customWidth="1"/>
    <col min="755" max="755" width="12.42578125" style="36" customWidth="1"/>
    <col min="756" max="756" width="17.5703125" style="36" customWidth="1"/>
    <col min="757" max="758" width="12.42578125" style="36" customWidth="1"/>
    <col min="759" max="759" width="10.5703125" style="36" customWidth="1"/>
    <col min="760" max="760" width="13.140625" style="36" customWidth="1"/>
    <col min="761" max="761" width="12.5703125" style="36" customWidth="1"/>
    <col min="762" max="762" width="12.140625" style="36" customWidth="1"/>
    <col min="763" max="763" width="24.140625" style="36" customWidth="1"/>
    <col min="764" max="764" width="11.7109375" style="36" customWidth="1"/>
    <col min="765" max="765" width="14.42578125" style="36" customWidth="1"/>
    <col min="766" max="766" width="38" style="36" customWidth="1"/>
    <col min="767" max="1000" width="9.140625" style="36"/>
    <col min="1001" max="1001" width="12.5703125" style="36" customWidth="1"/>
    <col min="1002" max="1002" width="7.5703125" style="36" customWidth="1"/>
    <col min="1003" max="1003" width="9.42578125" style="36" customWidth="1"/>
    <col min="1004" max="1004" width="9.140625" style="36"/>
    <col min="1005" max="1005" width="12.140625" style="36" customWidth="1"/>
    <col min="1006" max="1006" width="10" style="36" customWidth="1"/>
    <col min="1007" max="1007" width="22.7109375" style="36" customWidth="1"/>
    <col min="1008" max="1008" width="8.42578125" style="36" customWidth="1"/>
    <col min="1009" max="1009" width="9" style="36" customWidth="1"/>
    <col min="1010" max="1010" width="14.7109375" style="36" customWidth="1"/>
    <col min="1011" max="1011" width="12.42578125" style="36" customWidth="1"/>
    <col min="1012" max="1012" width="17.5703125" style="36" customWidth="1"/>
    <col min="1013" max="1014" width="12.42578125" style="36" customWidth="1"/>
    <col min="1015" max="1015" width="10.5703125" style="36" customWidth="1"/>
    <col min="1016" max="1016" width="13.140625" style="36" customWidth="1"/>
    <col min="1017" max="1017" width="12.5703125" style="36" customWidth="1"/>
    <col min="1018" max="1018" width="12.140625" style="36" customWidth="1"/>
    <col min="1019" max="1019" width="24.140625" style="36" customWidth="1"/>
    <col min="1020" max="1020" width="11.7109375" style="36" customWidth="1"/>
    <col min="1021" max="1021" width="14.42578125" style="36" customWidth="1"/>
    <col min="1022" max="1022" width="38" style="36" customWidth="1"/>
    <col min="1023" max="1256" width="9.140625" style="36"/>
    <col min="1257" max="1257" width="12.5703125" style="36" customWidth="1"/>
    <col min="1258" max="1258" width="7.5703125" style="36" customWidth="1"/>
    <col min="1259" max="1259" width="9.42578125" style="36" customWidth="1"/>
    <col min="1260" max="1260" width="9.140625" style="36"/>
    <col min="1261" max="1261" width="12.140625" style="36" customWidth="1"/>
    <col min="1262" max="1262" width="10" style="36" customWidth="1"/>
    <col min="1263" max="1263" width="22.7109375" style="36" customWidth="1"/>
    <col min="1264" max="1264" width="8.42578125" style="36" customWidth="1"/>
    <col min="1265" max="1265" width="9" style="36" customWidth="1"/>
    <col min="1266" max="1266" width="14.7109375" style="36" customWidth="1"/>
    <col min="1267" max="1267" width="12.42578125" style="36" customWidth="1"/>
    <col min="1268" max="1268" width="17.5703125" style="36" customWidth="1"/>
    <col min="1269" max="1270" width="12.42578125" style="36" customWidth="1"/>
    <col min="1271" max="1271" width="10.5703125" style="36" customWidth="1"/>
    <col min="1272" max="1272" width="13.140625" style="36" customWidth="1"/>
    <col min="1273" max="1273" width="12.5703125" style="36" customWidth="1"/>
    <col min="1274" max="1274" width="12.140625" style="36" customWidth="1"/>
    <col min="1275" max="1275" width="24.140625" style="36" customWidth="1"/>
    <col min="1276" max="1276" width="11.7109375" style="36" customWidth="1"/>
    <col min="1277" max="1277" width="14.42578125" style="36" customWidth="1"/>
    <col min="1278" max="1278" width="38" style="36" customWidth="1"/>
    <col min="1279" max="1512" width="9.140625" style="36"/>
    <col min="1513" max="1513" width="12.5703125" style="36" customWidth="1"/>
    <col min="1514" max="1514" width="7.5703125" style="36" customWidth="1"/>
    <col min="1515" max="1515" width="9.42578125" style="36" customWidth="1"/>
    <col min="1516" max="1516" width="9.140625" style="36"/>
    <col min="1517" max="1517" width="12.140625" style="36" customWidth="1"/>
    <col min="1518" max="1518" width="10" style="36" customWidth="1"/>
    <col min="1519" max="1519" width="22.7109375" style="36" customWidth="1"/>
    <col min="1520" max="1520" width="8.42578125" style="36" customWidth="1"/>
    <col min="1521" max="1521" width="9" style="36" customWidth="1"/>
    <col min="1522" max="1522" width="14.7109375" style="36" customWidth="1"/>
    <col min="1523" max="1523" width="12.42578125" style="36" customWidth="1"/>
    <col min="1524" max="1524" width="17.5703125" style="36" customWidth="1"/>
    <col min="1525" max="1526" width="12.42578125" style="36" customWidth="1"/>
    <col min="1527" max="1527" width="10.5703125" style="36" customWidth="1"/>
    <col min="1528" max="1528" width="13.140625" style="36" customWidth="1"/>
    <col min="1529" max="1529" width="12.5703125" style="36" customWidth="1"/>
    <col min="1530" max="1530" width="12.140625" style="36" customWidth="1"/>
    <col min="1531" max="1531" width="24.140625" style="36" customWidth="1"/>
    <col min="1532" max="1532" width="11.7109375" style="36" customWidth="1"/>
    <col min="1533" max="1533" width="14.42578125" style="36" customWidth="1"/>
    <col min="1534" max="1534" width="38" style="36" customWidth="1"/>
    <col min="1535" max="1768" width="9.140625" style="36"/>
    <col min="1769" max="1769" width="12.5703125" style="36" customWidth="1"/>
    <col min="1770" max="1770" width="7.5703125" style="36" customWidth="1"/>
    <col min="1771" max="1771" width="9.42578125" style="36" customWidth="1"/>
    <col min="1772" max="1772" width="9.140625" style="36"/>
    <col min="1773" max="1773" width="12.140625" style="36" customWidth="1"/>
    <col min="1774" max="1774" width="10" style="36" customWidth="1"/>
    <col min="1775" max="1775" width="22.7109375" style="36" customWidth="1"/>
    <col min="1776" max="1776" width="8.42578125" style="36" customWidth="1"/>
    <col min="1777" max="1777" width="9" style="36" customWidth="1"/>
    <col min="1778" max="1778" width="14.7109375" style="36" customWidth="1"/>
    <col min="1779" max="1779" width="12.42578125" style="36" customWidth="1"/>
    <col min="1780" max="1780" width="17.5703125" style="36" customWidth="1"/>
    <col min="1781" max="1782" width="12.42578125" style="36" customWidth="1"/>
    <col min="1783" max="1783" width="10.5703125" style="36" customWidth="1"/>
    <col min="1784" max="1784" width="13.140625" style="36" customWidth="1"/>
    <col min="1785" max="1785" width="12.5703125" style="36" customWidth="1"/>
    <col min="1786" max="1786" width="12.140625" style="36" customWidth="1"/>
    <col min="1787" max="1787" width="24.140625" style="36" customWidth="1"/>
    <col min="1788" max="1788" width="11.7109375" style="36" customWidth="1"/>
    <col min="1789" max="1789" width="14.42578125" style="36" customWidth="1"/>
    <col min="1790" max="1790" width="38" style="36" customWidth="1"/>
    <col min="1791" max="2024" width="9.140625" style="36"/>
    <col min="2025" max="2025" width="12.5703125" style="36" customWidth="1"/>
    <col min="2026" max="2026" width="7.5703125" style="36" customWidth="1"/>
    <col min="2027" max="2027" width="9.42578125" style="36" customWidth="1"/>
    <col min="2028" max="2028" width="9.140625" style="36"/>
    <col min="2029" max="2029" width="12.140625" style="36" customWidth="1"/>
    <col min="2030" max="2030" width="10" style="36" customWidth="1"/>
    <col min="2031" max="2031" width="22.7109375" style="36" customWidth="1"/>
    <col min="2032" max="2032" width="8.42578125" style="36" customWidth="1"/>
    <col min="2033" max="2033" width="9" style="36" customWidth="1"/>
    <col min="2034" max="2034" width="14.7109375" style="36" customWidth="1"/>
    <col min="2035" max="2035" width="12.42578125" style="36" customWidth="1"/>
    <col min="2036" max="2036" width="17.5703125" style="36" customWidth="1"/>
    <col min="2037" max="2038" width="12.42578125" style="36" customWidth="1"/>
    <col min="2039" max="2039" width="10.5703125" style="36" customWidth="1"/>
    <col min="2040" max="2040" width="13.140625" style="36" customWidth="1"/>
    <col min="2041" max="2041" width="12.5703125" style="36" customWidth="1"/>
    <col min="2042" max="2042" width="12.140625" style="36" customWidth="1"/>
    <col min="2043" max="2043" width="24.140625" style="36" customWidth="1"/>
    <col min="2044" max="2044" width="11.7109375" style="36" customWidth="1"/>
    <col min="2045" max="2045" width="14.42578125" style="36" customWidth="1"/>
    <col min="2046" max="2046" width="38" style="36" customWidth="1"/>
    <col min="2047" max="2280" width="9.140625" style="36"/>
    <col min="2281" max="2281" width="12.5703125" style="36" customWidth="1"/>
    <col min="2282" max="2282" width="7.5703125" style="36" customWidth="1"/>
    <col min="2283" max="2283" width="9.42578125" style="36" customWidth="1"/>
    <col min="2284" max="2284" width="9.140625" style="36"/>
    <col min="2285" max="2285" width="12.140625" style="36" customWidth="1"/>
    <col min="2286" max="2286" width="10" style="36" customWidth="1"/>
    <col min="2287" max="2287" width="22.7109375" style="36" customWidth="1"/>
    <col min="2288" max="2288" width="8.42578125" style="36" customWidth="1"/>
    <col min="2289" max="2289" width="9" style="36" customWidth="1"/>
    <col min="2290" max="2290" width="14.7109375" style="36" customWidth="1"/>
    <col min="2291" max="2291" width="12.42578125" style="36" customWidth="1"/>
    <col min="2292" max="2292" width="17.5703125" style="36" customWidth="1"/>
    <col min="2293" max="2294" width="12.42578125" style="36" customWidth="1"/>
    <col min="2295" max="2295" width="10.5703125" style="36" customWidth="1"/>
    <col min="2296" max="2296" width="13.140625" style="36" customWidth="1"/>
    <col min="2297" max="2297" width="12.5703125" style="36" customWidth="1"/>
    <col min="2298" max="2298" width="12.140625" style="36" customWidth="1"/>
    <col min="2299" max="2299" width="24.140625" style="36" customWidth="1"/>
    <col min="2300" max="2300" width="11.7109375" style="36" customWidth="1"/>
    <col min="2301" max="2301" width="14.42578125" style="36" customWidth="1"/>
    <col min="2302" max="2302" width="38" style="36" customWidth="1"/>
    <col min="2303" max="2536" width="9.140625" style="36"/>
    <col min="2537" max="2537" width="12.5703125" style="36" customWidth="1"/>
    <col min="2538" max="2538" width="7.5703125" style="36" customWidth="1"/>
    <col min="2539" max="2539" width="9.42578125" style="36" customWidth="1"/>
    <col min="2540" max="2540" width="9.140625" style="36"/>
    <col min="2541" max="2541" width="12.140625" style="36" customWidth="1"/>
    <col min="2542" max="2542" width="10" style="36" customWidth="1"/>
    <col min="2543" max="2543" width="22.7109375" style="36" customWidth="1"/>
    <col min="2544" max="2544" width="8.42578125" style="36" customWidth="1"/>
    <col min="2545" max="2545" width="9" style="36" customWidth="1"/>
    <col min="2546" max="2546" width="14.7109375" style="36" customWidth="1"/>
    <col min="2547" max="2547" width="12.42578125" style="36" customWidth="1"/>
    <col min="2548" max="2548" width="17.5703125" style="36" customWidth="1"/>
    <col min="2549" max="2550" width="12.42578125" style="36" customWidth="1"/>
    <col min="2551" max="2551" width="10.5703125" style="36" customWidth="1"/>
    <col min="2552" max="2552" width="13.140625" style="36" customWidth="1"/>
    <col min="2553" max="2553" width="12.5703125" style="36" customWidth="1"/>
    <col min="2554" max="2554" width="12.140625" style="36" customWidth="1"/>
    <col min="2555" max="2555" width="24.140625" style="36" customWidth="1"/>
    <col min="2556" max="2556" width="11.7109375" style="36" customWidth="1"/>
    <col min="2557" max="2557" width="14.42578125" style="36" customWidth="1"/>
    <col min="2558" max="2558" width="38" style="36" customWidth="1"/>
    <col min="2559" max="2792" width="9.140625" style="36"/>
    <col min="2793" max="2793" width="12.5703125" style="36" customWidth="1"/>
    <col min="2794" max="2794" width="7.5703125" style="36" customWidth="1"/>
    <col min="2795" max="2795" width="9.42578125" style="36" customWidth="1"/>
    <col min="2796" max="2796" width="9.140625" style="36"/>
    <col min="2797" max="2797" width="12.140625" style="36" customWidth="1"/>
    <col min="2798" max="2798" width="10" style="36" customWidth="1"/>
    <col min="2799" max="2799" width="22.7109375" style="36" customWidth="1"/>
    <col min="2800" max="2800" width="8.42578125" style="36" customWidth="1"/>
    <col min="2801" max="2801" width="9" style="36" customWidth="1"/>
    <col min="2802" max="2802" width="14.7109375" style="36" customWidth="1"/>
    <col min="2803" max="2803" width="12.42578125" style="36" customWidth="1"/>
    <col min="2804" max="2804" width="17.5703125" style="36" customWidth="1"/>
    <col min="2805" max="2806" width="12.42578125" style="36" customWidth="1"/>
    <col min="2807" max="2807" width="10.5703125" style="36" customWidth="1"/>
    <col min="2808" max="2808" width="13.140625" style="36" customWidth="1"/>
    <col min="2809" max="2809" width="12.5703125" style="36" customWidth="1"/>
    <col min="2810" max="2810" width="12.140625" style="36" customWidth="1"/>
    <col min="2811" max="2811" width="24.140625" style="36" customWidth="1"/>
    <col min="2812" max="2812" width="11.7109375" style="36" customWidth="1"/>
    <col min="2813" max="2813" width="14.42578125" style="36" customWidth="1"/>
    <col min="2814" max="2814" width="38" style="36" customWidth="1"/>
    <col min="2815" max="3048" width="9.140625" style="36"/>
    <col min="3049" max="3049" width="12.5703125" style="36" customWidth="1"/>
    <col min="3050" max="3050" width="7.5703125" style="36" customWidth="1"/>
    <col min="3051" max="3051" width="9.42578125" style="36" customWidth="1"/>
    <col min="3052" max="3052" width="9.140625" style="36"/>
    <col min="3053" max="3053" width="12.140625" style="36" customWidth="1"/>
    <col min="3054" max="3054" width="10" style="36" customWidth="1"/>
    <col min="3055" max="3055" width="22.7109375" style="36" customWidth="1"/>
    <col min="3056" max="3056" width="8.42578125" style="36" customWidth="1"/>
    <col min="3057" max="3057" width="9" style="36" customWidth="1"/>
    <col min="3058" max="3058" width="14.7109375" style="36" customWidth="1"/>
    <col min="3059" max="3059" width="12.42578125" style="36" customWidth="1"/>
    <col min="3060" max="3060" width="17.5703125" style="36" customWidth="1"/>
    <col min="3061" max="3062" width="12.42578125" style="36" customWidth="1"/>
    <col min="3063" max="3063" width="10.5703125" style="36" customWidth="1"/>
    <col min="3064" max="3064" width="13.140625" style="36" customWidth="1"/>
    <col min="3065" max="3065" width="12.5703125" style="36" customWidth="1"/>
    <col min="3066" max="3066" width="12.140625" style="36" customWidth="1"/>
    <col min="3067" max="3067" width="24.140625" style="36" customWidth="1"/>
    <col min="3068" max="3068" width="11.7109375" style="36" customWidth="1"/>
    <col min="3069" max="3069" width="14.42578125" style="36" customWidth="1"/>
    <col min="3070" max="3070" width="38" style="36" customWidth="1"/>
    <col min="3071" max="3304" width="9.140625" style="36"/>
    <col min="3305" max="3305" width="12.5703125" style="36" customWidth="1"/>
    <col min="3306" max="3306" width="7.5703125" style="36" customWidth="1"/>
    <col min="3307" max="3307" width="9.42578125" style="36" customWidth="1"/>
    <col min="3308" max="3308" width="9.140625" style="36"/>
    <col min="3309" max="3309" width="12.140625" style="36" customWidth="1"/>
    <col min="3310" max="3310" width="10" style="36" customWidth="1"/>
    <col min="3311" max="3311" width="22.7109375" style="36" customWidth="1"/>
    <col min="3312" max="3312" width="8.42578125" style="36" customWidth="1"/>
    <col min="3313" max="3313" width="9" style="36" customWidth="1"/>
    <col min="3314" max="3314" width="14.7109375" style="36" customWidth="1"/>
    <col min="3315" max="3315" width="12.42578125" style="36" customWidth="1"/>
    <col min="3316" max="3316" width="17.5703125" style="36" customWidth="1"/>
    <col min="3317" max="3318" width="12.42578125" style="36" customWidth="1"/>
    <col min="3319" max="3319" width="10.5703125" style="36" customWidth="1"/>
    <col min="3320" max="3320" width="13.140625" style="36" customWidth="1"/>
    <col min="3321" max="3321" width="12.5703125" style="36" customWidth="1"/>
    <col min="3322" max="3322" width="12.140625" style="36" customWidth="1"/>
    <col min="3323" max="3323" width="24.140625" style="36" customWidth="1"/>
    <col min="3324" max="3324" width="11.7109375" style="36" customWidth="1"/>
    <col min="3325" max="3325" width="14.42578125" style="36" customWidth="1"/>
    <col min="3326" max="3326" width="38" style="36" customWidth="1"/>
    <col min="3327" max="3560" width="9.140625" style="36"/>
    <col min="3561" max="3561" width="12.5703125" style="36" customWidth="1"/>
    <col min="3562" max="3562" width="7.5703125" style="36" customWidth="1"/>
    <col min="3563" max="3563" width="9.42578125" style="36" customWidth="1"/>
    <col min="3564" max="3564" width="9.140625" style="36"/>
    <col min="3565" max="3565" width="12.140625" style="36" customWidth="1"/>
    <col min="3566" max="3566" width="10" style="36" customWidth="1"/>
    <col min="3567" max="3567" width="22.7109375" style="36" customWidth="1"/>
    <col min="3568" max="3568" width="8.42578125" style="36" customWidth="1"/>
    <col min="3569" max="3569" width="9" style="36" customWidth="1"/>
    <col min="3570" max="3570" width="14.7109375" style="36" customWidth="1"/>
    <col min="3571" max="3571" width="12.42578125" style="36" customWidth="1"/>
    <col min="3572" max="3572" width="17.5703125" style="36" customWidth="1"/>
    <col min="3573" max="3574" width="12.42578125" style="36" customWidth="1"/>
    <col min="3575" max="3575" width="10.5703125" style="36" customWidth="1"/>
    <col min="3576" max="3576" width="13.140625" style="36" customWidth="1"/>
    <col min="3577" max="3577" width="12.5703125" style="36" customWidth="1"/>
    <col min="3578" max="3578" width="12.140625" style="36" customWidth="1"/>
    <col min="3579" max="3579" width="24.140625" style="36" customWidth="1"/>
    <col min="3580" max="3580" width="11.7109375" style="36" customWidth="1"/>
    <col min="3581" max="3581" width="14.42578125" style="36" customWidth="1"/>
    <col min="3582" max="3582" width="38" style="36" customWidth="1"/>
    <col min="3583" max="3816" width="9.140625" style="36"/>
    <col min="3817" max="3817" width="12.5703125" style="36" customWidth="1"/>
    <col min="3818" max="3818" width="7.5703125" style="36" customWidth="1"/>
    <col min="3819" max="3819" width="9.42578125" style="36" customWidth="1"/>
    <col min="3820" max="3820" width="9.140625" style="36"/>
    <col min="3821" max="3821" width="12.140625" style="36" customWidth="1"/>
    <col min="3822" max="3822" width="10" style="36" customWidth="1"/>
    <col min="3823" max="3823" width="22.7109375" style="36" customWidth="1"/>
    <col min="3824" max="3824" width="8.42578125" style="36" customWidth="1"/>
    <col min="3825" max="3825" width="9" style="36" customWidth="1"/>
    <col min="3826" max="3826" width="14.7109375" style="36" customWidth="1"/>
    <col min="3827" max="3827" width="12.42578125" style="36" customWidth="1"/>
    <col min="3828" max="3828" width="17.5703125" style="36" customWidth="1"/>
    <col min="3829" max="3830" width="12.42578125" style="36" customWidth="1"/>
    <col min="3831" max="3831" width="10.5703125" style="36" customWidth="1"/>
    <col min="3832" max="3832" width="13.140625" style="36" customWidth="1"/>
    <col min="3833" max="3833" width="12.5703125" style="36" customWidth="1"/>
    <col min="3834" max="3834" width="12.140625" style="36" customWidth="1"/>
    <col min="3835" max="3835" width="24.140625" style="36" customWidth="1"/>
    <col min="3836" max="3836" width="11.7109375" style="36" customWidth="1"/>
    <col min="3837" max="3837" width="14.42578125" style="36" customWidth="1"/>
    <col min="3838" max="3838" width="38" style="36" customWidth="1"/>
    <col min="3839" max="4072" width="9.140625" style="36"/>
    <col min="4073" max="4073" width="12.5703125" style="36" customWidth="1"/>
    <col min="4074" max="4074" width="7.5703125" style="36" customWidth="1"/>
    <col min="4075" max="4075" width="9.42578125" style="36" customWidth="1"/>
    <col min="4076" max="4076" width="9.140625" style="36"/>
    <col min="4077" max="4077" width="12.140625" style="36" customWidth="1"/>
    <col min="4078" max="4078" width="10" style="36" customWidth="1"/>
    <col min="4079" max="4079" width="22.7109375" style="36" customWidth="1"/>
    <col min="4080" max="4080" width="8.42578125" style="36" customWidth="1"/>
    <col min="4081" max="4081" width="9" style="36" customWidth="1"/>
    <col min="4082" max="4082" width="14.7109375" style="36" customWidth="1"/>
    <col min="4083" max="4083" width="12.42578125" style="36" customWidth="1"/>
    <col min="4084" max="4084" width="17.5703125" style="36" customWidth="1"/>
    <col min="4085" max="4086" width="12.42578125" style="36" customWidth="1"/>
    <col min="4087" max="4087" width="10.5703125" style="36" customWidth="1"/>
    <col min="4088" max="4088" width="13.140625" style="36" customWidth="1"/>
    <col min="4089" max="4089" width="12.5703125" style="36" customWidth="1"/>
    <col min="4090" max="4090" width="12.140625" style="36" customWidth="1"/>
    <col min="4091" max="4091" width="24.140625" style="36" customWidth="1"/>
    <col min="4092" max="4092" width="11.7109375" style="36" customWidth="1"/>
    <col min="4093" max="4093" width="14.42578125" style="36" customWidth="1"/>
    <col min="4094" max="4094" width="38" style="36" customWidth="1"/>
    <col min="4095" max="4328" width="9.140625" style="36"/>
    <col min="4329" max="4329" width="12.5703125" style="36" customWidth="1"/>
    <col min="4330" max="4330" width="7.5703125" style="36" customWidth="1"/>
    <col min="4331" max="4331" width="9.42578125" style="36" customWidth="1"/>
    <col min="4332" max="4332" width="9.140625" style="36"/>
    <col min="4333" max="4333" width="12.140625" style="36" customWidth="1"/>
    <col min="4334" max="4334" width="10" style="36" customWidth="1"/>
    <col min="4335" max="4335" width="22.7109375" style="36" customWidth="1"/>
    <col min="4336" max="4336" width="8.42578125" style="36" customWidth="1"/>
    <col min="4337" max="4337" width="9" style="36" customWidth="1"/>
    <col min="4338" max="4338" width="14.7109375" style="36" customWidth="1"/>
    <col min="4339" max="4339" width="12.42578125" style="36" customWidth="1"/>
    <col min="4340" max="4340" width="17.5703125" style="36" customWidth="1"/>
    <col min="4341" max="4342" width="12.42578125" style="36" customWidth="1"/>
    <col min="4343" max="4343" width="10.5703125" style="36" customWidth="1"/>
    <col min="4344" max="4344" width="13.140625" style="36" customWidth="1"/>
    <col min="4345" max="4345" width="12.5703125" style="36" customWidth="1"/>
    <col min="4346" max="4346" width="12.140625" style="36" customWidth="1"/>
    <col min="4347" max="4347" width="24.140625" style="36" customWidth="1"/>
    <col min="4348" max="4348" width="11.7109375" style="36" customWidth="1"/>
    <col min="4349" max="4349" width="14.42578125" style="36" customWidth="1"/>
    <col min="4350" max="4350" width="38" style="36" customWidth="1"/>
    <col min="4351" max="4584" width="9.140625" style="36"/>
    <col min="4585" max="4585" width="12.5703125" style="36" customWidth="1"/>
    <col min="4586" max="4586" width="7.5703125" style="36" customWidth="1"/>
    <col min="4587" max="4587" width="9.42578125" style="36" customWidth="1"/>
    <col min="4588" max="4588" width="9.140625" style="36"/>
    <col min="4589" max="4589" width="12.140625" style="36" customWidth="1"/>
    <col min="4590" max="4590" width="10" style="36" customWidth="1"/>
    <col min="4591" max="4591" width="22.7109375" style="36" customWidth="1"/>
    <col min="4592" max="4592" width="8.42578125" style="36" customWidth="1"/>
    <col min="4593" max="4593" width="9" style="36" customWidth="1"/>
    <col min="4594" max="4594" width="14.7109375" style="36" customWidth="1"/>
    <col min="4595" max="4595" width="12.42578125" style="36" customWidth="1"/>
    <col min="4596" max="4596" width="17.5703125" style="36" customWidth="1"/>
    <col min="4597" max="4598" width="12.42578125" style="36" customWidth="1"/>
    <col min="4599" max="4599" width="10.5703125" style="36" customWidth="1"/>
    <col min="4600" max="4600" width="13.140625" style="36" customWidth="1"/>
    <col min="4601" max="4601" width="12.5703125" style="36" customWidth="1"/>
    <col min="4602" max="4602" width="12.140625" style="36" customWidth="1"/>
    <col min="4603" max="4603" width="24.140625" style="36" customWidth="1"/>
    <col min="4604" max="4604" width="11.7109375" style="36" customWidth="1"/>
    <col min="4605" max="4605" width="14.42578125" style="36" customWidth="1"/>
    <col min="4606" max="4606" width="38" style="36" customWidth="1"/>
    <col min="4607" max="4840" width="9.140625" style="36"/>
    <col min="4841" max="4841" width="12.5703125" style="36" customWidth="1"/>
    <col min="4842" max="4842" width="7.5703125" style="36" customWidth="1"/>
    <col min="4843" max="4843" width="9.42578125" style="36" customWidth="1"/>
    <col min="4844" max="4844" width="9.140625" style="36"/>
    <col min="4845" max="4845" width="12.140625" style="36" customWidth="1"/>
    <col min="4846" max="4846" width="10" style="36" customWidth="1"/>
    <col min="4847" max="4847" width="22.7109375" style="36" customWidth="1"/>
    <col min="4848" max="4848" width="8.42578125" style="36" customWidth="1"/>
    <col min="4849" max="4849" width="9" style="36" customWidth="1"/>
    <col min="4850" max="4850" width="14.7109375" style="36" customWidth="1"/>
    <col min="4851" max="4851" width="12.42578125" style="36" customWidth="1"/>
    <col min="4852" max="4852" width="17.5703125" style="36" customWidth="1"/>
    <col min="4853" max="4854" width="12.42578125" style="36" customWidth="1"/>
    <col min="4855" max="4855" width="10.5703125" style="36" customWidth="1"/>
    <col min="4856" max="4856" width="13.140625" style="36" customWidth="1"/>
    <col min="4857" max="4857" width="12.5703125" style="36" customWidth="1"/>
    <col min="4858" max="4858" width="12.140625" style="36" customWidth="1"/>
    <col min="4859" max="4859" width="24.140625" style="36" customWidth="1"/>
    <col min="4860" max="4860" width="11.7109375" style="36" customWidth="1"/>
    <col min="4861" max="4861" width="14.42578125" style="36" customWidth="1"/>
    <col min="4862" max="4862" width="38" style="36" customWidth="1"/>
    <col min="4863" max="5096" width="9.140625" style="36"/>
    <col min="5097" max="5097" width="12.5703125" style="36" customWidth="1"/>
    <col min="5098" max="5098" width="7.5703125" style="36" customWidth="1"/>
    <col min="5099" max="5099" width="9.42578125" style="36" customWidth="1"/>
    <col min="5100" max="5100" width="9.140625" style="36"/>
    <col min="5101" max="5101" width="12.140625" style="36" customWidth="1"/>
    <col min="5102" max="5102" width="10" style="36" customWidth="1"/>
    <col min="5103" max="5103" width="22.7109375" style="36" customWidth="1"/>
    <col min="5104" max="5104" width="8.42578125" style="36" customWidth="1"/>
    <col min="5105" max="5105" width="9" style="36" customWidth="1"/>
    <col min="5106" max="5106" width="14.7109375" style="36" customWidth="1"/>
    <col min="5107" max="5107" width="12.42578125" style="36" customWidth="1"/>
    <col min="5108" max="5108" width="17.5703125" style="36" customWidth="1"/>
    <col min="5109" max="5110" width="12.42578125" style="36" customWidth="1"/>
    <col min="5111" max="5111" width="10.5703125" style="36" customWidth="1"/>
    <col min="5112" max="5112" width="13.140625" style="36" customWidth="1"/>
    <col min="5113" max="5113" width="12.5703125" style="36" customWidth="1"/>
    <col min="5114" max="5114" width="12.140625" style="36" customWidth="1"/>
    <col min="5115" max="5115" width="24.140625" style="36" customWidth="1"/>
    <col min="5116" max="5116" width="11.7109375" style="36" customWidth="1"/>
    <col min="5117" max="5117" width="14.42578125" style="36" customWidth="1"/>
    <col min="5118" max="5118" width="38" style="36" customWidth="1"/>
    <col min="5119" max="5352" width="9.140625" style="36"/>
    <col min="5353" max="5353" width="12.5703125" style="36" customWidth="1"/>
    <col min="5354" max="5354" width="7.5703125" style="36" customWidth="1"/>
    <col min="5355" max="5355" width="9.42578125" style="36" customWidth="1"/>
    <col min="5356" max="5356" width="9.140625" style="36"/>
    <col min="5357" max="5357" width="12.140625" style="36" customWidth="1"/>
    <col min="5358" max="5358" width="10" style="36" customWidth="1"/>
    <col min="5359" max="5359" width="22.7109375" style="36" customWidth="1"/>
    <col min="5360" max="5360" width="8.42578125" style="36" customWidth="1"/>
    <col min="5361" max="5361" width="9" style="36" customWidth="1"/>
    <col min="5362" max="5362" width="14.7109375" style="36" customWidth="1"/>
    <col min="5363" max="5363" width="12.42578125" style="36" customWidth="1"/>
    <col min="5364" max="5364" width="17.5703125" style="36" customWidth="1"/>
    <col min="5365" max="5366" width="12.42578125" style="36" customWidth="1"/>
    <col min="5367" max="5367" width="10.5703125" style="36" customWidth="1"/>
    <col min="5368" max="5368" width="13.140625" style="36" customWidth="1"/>
    <col min="5369" max="5369" width="12.5703125" style="36" customWidth="1"/>
    <col min="5370" max="5370" width="12.140625" style="36" customWidth="1"/>
    <col min="5371" max="5371" width="24.140625" style="36" customWidth="1"/>
    <col min="5372" max="5372" width="11.7109375" style="36" customWidth="1"/>
    <col min="5373" max="5373" width="14.42578125" style="36" customWidth="1"/>
    <col min="5374" max="5374" width="38" style="36" customWidth="1"/>
    <col min="5375" max="5608" width="9.140625" style="36"/>
    <col min="5609" max="5609" width="12.5703125" style="36" customWidth="1"/>
    <col min="5610" max="5610" width="7.5703125" style="36" customWidth="1"/>
    <col min="5611" max="5611" width="9.42578125" style="36" customWidth="1"/>
    <col min="5612" max="5612" width="9.140625" style="36"/>
    <col min="5613" max="5613" width="12.140625" style="36" customWidth="1"/>
    <col min="5614" max="5614" width="10" style="36" customWidth="1"/>
    <col min="5615" max="5615" width="22.7109375" style="36" customWidth="1"/>
    <col min="5616" max="5616" width="8.42578125" style="36" customWidth="1"/>
    <col min="5617" max="5617" width="9" style="36" customWidth="1"/>
    <col min="5618" max="5618" width="14.7109375" style="36" customWidth="1"/>
    <col min="5619" max="5619" width="12.42578125" style="36" customWidth="1"/>
    <col min="5620" max="5620" width="17.5703125" style="36" customWidth="1"/>
    <col min="5621" max="5622" width="12.42578125" style="36" customWidth="1"/>
    <col min="5623" max="5623" width="10.5703125" style="36" customWidth="1"/>
    <col min="5624" max="5624" width="13.140625" style="36" customWidth="1"/>
    <col min="5625" max="5625" width="12.5703125" style="36" customWidth="1"/>
    <col min="5626" max="5626" width="12.140625" style="36" customWidth="1"/>
    <col min="5627" max="5627" width="24.140625" style="36" customWidth="1"/>
    <col min="5628" max="5628" width="11.7109375" style="36" customWidth="1"/>
    <col min="5629" max="5629" width="14.42578125" style="36" customWidth="1"/>
    <col min="5630" max="5630" width="38" style="36" customWidth="1"/>
    <col min="5631" max="5864" width="9.140625" style="36"/>
    <col min="5865" max="5865" width="12.5703125" style="36" customWidth="1"/>
    <col min="5866" max="5866" width="7.5703125" style="36" customWidth="1"/>
    <col min="5867" max="5867" width="9.42578125" style="36" customWidth="1"/>
    <col min="5868" max="5868" width="9.140625" style="36"/>
    <col min="5869" max="5869" width="12.140625" style="36" customWidth="1"/>
    <col min="5870" max="5870" width="10" style="36" customWidth="1"/>
    <col min="5871" max="5871" width="22.7109375" style="36" customWidth="1"/>
    <col min="5872" max="5872" width="8.42578125" style="36" customWidth="1"/>
    <col min="5873" max="5873" width="9" style="36" customWidth="1"/>
    <col min="5874" max="5874" width="14.7109375" style="36" customWidth="1"/>
    <col min="5875" max="5875" width="12.42578125" style="36" customWidth="1"/>
    <col min="5876" max="5876" width="17.5703125" style="36" customWidth="1"/>
    <col min="5877" max="5878" width="12.42578125" style="36" customWidth="1"/>
    <col min="5879" max="5879" width="10.5703125" style="36" customWidth="1"/>
    <col min="5880" max="5880" width="13.140625" style="36" customWidth="1"/>
    <col min="5881" max="5881" width="12.5703125" style="36" customWidth="1"/>
    <col min="5882" max="5882" width="12.140625" style="36" customWidth="1"/>
    <col min="5883" max="5883" width="24.140625" style="36" customWidth="1"/>
    <col min="5884" max="5884" width="11.7109375" style="36" customWidth="1"/>
    <col min="5885" max="5885" width="14.42578125" style="36" customWidth="1"/>
    <col min="5886" max="5886" width="38" style="36" customWidth="1"/>
    <col min="5887" max="6120" width="9.140625" style="36"/>
    <col min="6121" max="6121" width="12.5703125" style="36" customWidth="1"/>
    <col min="6122" max="6122" width="7.5703125" style="36" customWidth="1"/>
    <col min="6123" max="6123" width="9.42578125" style="36" customWidth="1"/>
    <col min="6124" max="6124" width="9.140625" style="36"/>
    <col min="6125" max="6125" width="12.140625" style="36" customWidth="1"/>
    <col min="6126" max="6126" width="10" style="36" customWidth="1"/>
    <col min="6127" max="6127" width="22.7109375" style="36" customWidth="1"/>
    <col min="6128" max="6128" width="8.42578125" style="36" customWidth="1"/>
    <col min="6129" max="6129" width="9" style="36" customWidth="1"/>
    <col min="6130" max="6130" width="14.7109375" style="36" customWidth="1"/>
    <col min="6131" max="6131" width="12.42578125" style="36" customWidth="1"/>
    <col min="6132" max="6132" width="17.5703125" style="36" customWidth="1"/>
    <col min="6133" max="6134" width="12.42578125" style="36" customWidth="1"/>
    <col min="6135" max="6135" width="10.5703125" style="36" customWidth="1"/>
    <col min="6136" max="6136" width="13.140625" style="36" customWidth="1"/>
    <col min="6137" max="6137" width="12.5703125" style="36" customWidth="1"/>
    <col min="6138" max="6138" width="12.140625" style="36" customWidth="1"/>
    <col min="6139" max="6139" width="24.140625" style="36" customWidth="1"/>
    <col min="6140" max="6140" width="11.7109375" style="36" customWidth="1"/>
    <col min="6141" max="6141" width="14.42578125" style="36" customWidth="1"/>
    <col min="6142" max="6142" width="38" style="36" customWidth="1"/>
    <col min="6143" max="6376" width="9.140625" style="36"/>
    <col min="6377" max="6377" width="12.5703125" style="36" customWidth="1"/>
    <col min="6378" max="6378" width="7.5703125" style="36" customWidth="1"/>
    <col min="6379" max="6379" width="9.42578125" style="36" customWidth="1"/>
    <col min="6380" max="6380" width="9.140625" style="36"/>
    <col min="6381" max="6381" width="12.140625" style="36" customWidth="1"/>
    <col min="6382" max="6382" width="10" style="36" customWidth="1"/>
    <col min="6383" max="6383" width="22.7109375" style="36" customWidth="1"/>
    <col min="6384" max="6384" width="8.42578125" style="36" customWidth="1"/>
    <col min="6385" max="6385" width="9" style="36" customWidth="1"/>
    <col min="6386" max="6386" width="14.7109375" style="36" customWidth="1"/>
    <col min="6387" max="6387" width="12.42578125" style="36" customWidth="1"/>
    <col min="6388" max="6388" width="17.5703125" style="36" customWidth="1"/>
    <col min="6389" max="6390" width="12.42578125" style="36" customWidth="1"/>
    <col min="6391" max="6391" width="10.5703125" style="36" customWidth="1"/>
    <col min="6392" max="6392" width="13.140625" style="36" customWidth="1"/>
    <col min="6393" max="6393" width="12.5703125" style="36" customWidth="1"/>
    <col min="6394" max="6394" width="12.140625" style="36" customWidth="1"/>
    <col min="6395" max="6395" width="24.140625" style="36" customWidth="1"/>
    <col min="6396" max="6396" width="11.7109375" style="36" customWidth="1"/>
    <col min="6397" max="6397" width="14.42578125" style="36" customWidth="1"/>
    <col min="6398" max="6398" width="38" style="36" customWidth="1"/>
    <col min="6399" max="6632" width="9.140625" style="36"/>
    <col min="6633" max="6633" width="12.5703125" style="36" customWidth="1"/>
    <col min="6634" max="6634" width="7.5703125" style="36" customWidth="1"/>
    <col min="6635" max="6635" width="9.42578125" style="36" customWidth="1"/>
    <col min="6636" max="6636" width="9.140625" style="36"/>
    <col min="6637" max="6637" width="12.140625" style="36" customWidth="1"/>
    <col min="6638" max="6638" width="10" style="36" customWidth="1"/>
    <col min="6639" max="6639" width="22.7109375" style="36" customWidth="1"/>
    <col min="6640" max="6640" width="8.42578125" style="36" customWidth="1"/>
    <col min="6641" max="6641" width="9" style="36" customWidth="1"/>
    <col min="6642" max="6642" width="14.7109375" style="36" customWidth="1"/>
    <col min="6643" max="6643" width="12.42578125" style="36" customWidth="1"/>
    <col min="6644" max="6644" width="17.5703125" style="36" customWidth="1"/>
    <col min="6645" max="6646" width="12.42578125" style="36" customWidth="1"/>
    <col min="6647" max="6647" width="10.5703125" style="36" customWidth="1"/>
    <col min="6648" max="6648" width="13.140625" style="36" customWidth="1"/>
    <col min="6649" max="6649" width="12.5703125" style="36" customWidth="1"/>
    <col min="6650" max="6650" width="12.140625" style="36" customWidth="1"/>
    <col min="6651" max="6651" width="24.140625" style="36" customWidth="1"/>
    <col min="6652" max="6652" width="11.7109375" style="36" customWidth="1"/>
    <col min="6653" max="6653" width="14.42578125" style="36" customWidth="1"/>
    <col min="6654" max="6654" width="38" style="36" customWidth="1"/>
    <col min="6655" max="6888" width="9.140625" style="36"/>
    <col min="6889" max="6889" width="12.5703125" style="36" customWidth="1"/>
    <col min="6890" max="6890" width="7.5703125" style="36" customWidth="1"/>
    <col min="6891" max="6891" width="9.42578125" style="36" customWidth="1"/>
    <col min="6892" max="6892" width="9.140625" style="36"/>
    <col min="6893" max="6893" width="12.140625" style="36" customWidth="1"/>
    <col min="6894" max="6894" width="10" style="36" customWidth="1"/>
    <col min="6895" max="6895" width="22.7109375" style="36" customWidth="1"/>
    <col min="6896" max="6896" width="8.42578125" style="36" customWidth="1"/>
    <col min="6897" max="6897" width="9" style="36" customWidth="1"/>
    <col min="6898" max="6898" width="14.7109375" style="36" customWidth="1"/>
    <col min="6899" max="6899" width="12.42578125" style="36" customWidth="1"/>
    <col min="6900" max="6900" width="17.5703125" style="36" customWidth="1"/>
    <col min="6901" max="6902" width="12.42578125" style="36" customWidth="1"/>
    <col min="6903" max="6903" width="10.5703125" style="36" customWidth="1"/>
    <col min="6904" max="6904" width="13.140625" style="36" customWidth="1"/>
    <col min="6905" max="6905" width="12.5703125" style="36" customWidth="1"/>
    <col min="6906" max="6906" width="12.140625" style="36" customWidth="1"/>
    <col min="6907" max="6907" width="24.140625" style="36" customWidth="1"/>
    <col min="6908" max="6908" width="11.7109375" style="36" customWidth="1"/>
    <col min="6909" max="6909" width="14.42578125" style="36" customWidth="1"/>
    <col min="6910" max="6910" width="38" style="36" customWidth="1"/>
    <col min="6911" max="7144" width="9.140625" style="36"/>
    <col min="7145" max="7145" width="12.5703125" style="36" customWidth="1"/>
    <col min="7146" max="7146" width="7.5703125" style="36" customWidth="1"/>
    <col min="7147" max="7147" width="9.42578125" style="36" customWidth="1"/>
    <col min="7148" max="7148" width="9.140625" style="36"/>
    <col min="7149" max="7149" width="12.140625" style="36" customWidth="1"/>
    <col min="7150" max="7150" width="10" style="36" customWidth="1"/>
    <col min="7151" max="7151" width="22.7109375" style="36" customWidth="1"/>
    <col min="7152" max="7152" width="8.42578125" style="36" customWidth="1"/>
    <col min="7153" max="7153" width="9" style="36" customWidth="1"/>
    <col min="7154" max="7154" width="14.7109375" style="36" customWidth="1"/>
    <col min="7155" max="7155" width="12.42578125" style="36" customWidth="1"/>
    <col min="7156" max="7156" width="17.5703125" style="36" customWidth="1"/>
    <col min="7157" max="7158" width="12.42578125" style="36" customWidth="1"/>
    <col min="7159" max="7159" width="10.5703125" style="36" customWidth="1"/>
    <col min="7160" max="7160" width="13.140625" style="36" customWidth="1"/>
    <col min="7161" max="7161" width="12.5703125" style="36" customWidth="1"/>
    <col min="7162" max="7162" width="12.140625" style="36" customWidth="1"/>
    <col min="7163" max="7163" width="24.140625" style="36" customWidth="1"/>
    <col min="7164" max="7164" width="11.7109375" style="36" customWidth="1"/>
    <col min="7165" max="7165" width="14.42578125" style="36" customWidth="1"/>
    <col min="7166" max="7166" width="38" style="36" customWidth="1"/>
    <col min="7167" max="7400" width="9.140625" style="36"/>
    <col min="7401" max="7401" width="12.5703125" style="36" customWidth="1"/>
    <col min="7402" max="7402" width="7.5703125" style="36" customWidth="1"/>
    <col min="7403" max="7403" width="9.42578125" style="36" customWidth="1"/>
    <col min="7404" max="7404" width="9.140625" style="36"/>
    <col min="7405" max="7405" width="12.140625" style="36" customWidth="1"/>
    <col min="7406" max="7406" width="10" style="36" customWidth="1"/>
    <col min="7407" max="7407" width="22.7109375" style="36" customWidth="1"/>
    <col min="7408" max="7408" width="8.42578125" style="36" customWidth="1"/>
    <col min="7409" max="7409" width="9" style="36" customWidth="1"/>
    <col min="7410" max="7410" width="14.7109375" style="36" customWidth="1"/>
    <col min="7411" max="7411" width="12.42578125" style="36" customWidth="1"/>
    <col min="7412" max="7412" width="17.5703125" style="36" customWidth="1"/>
    <col min="7413" max="7414" width="12.42578125" style="36" customWidth="1"/>
    <col min="7415" max="7415" width="10.5703125" style="36" customWidth="1"/>
    <col min="7416" max="7416" width="13.140625" style="36" customWidth="1"/>
    <col min="7417" max="7417" width="12.5703125" style="36" customWidth="1"/>
    <col min="7418" max="7418" width="12.140625" style="36" customWidth="1"/>
    <col min="7419" max="7419" width="24.140625" style="36" customWidth="1"/>
    <col min="7420" max="7420" width="11.7109375" style="36" customWidth="1"/>
    <col min="7421" max="7421" width="14.42578125" style="36" customWidth="1"/>
    <col min="7422" max="7422" width="38" style="36" customWidth="1"/>
    <col min="7423" max="7656" width="9.140625" style="36"/>
    <col min="7657" max="7657" width="12.5703125" style="36" customWidth="1"/>
    <col min="7658" max="7658" width="7.5703125" style="36" customWidth="1"/>
    <col min="7659" max="7659" width="9.42578125" style="36" customWidth="1"/>
    <col min="7660" max="7660" width="9.140625" style="36"/>
    <col min="7661" max="7661" width="12.140625" style="36" customWidth="1"/>
    <col min="7662" max="7662" width="10" style="36" customWidth="1"/>
    <col min="7663" max="7663" width="22.7109375" style="36" customWidth="1"/>
    <col min="7664" max="7664" width="8.42578125" style="36" customWidth="1"/>
    <col min="7665" max="7665" width="9" style="36" customWidth="1"/>
    <col min="7666" max="7666" width="14.7109375" style="36" customWidth="1"/>
    <col min="7667" max="7667" width="12.42578125" style="36" customWidth="1"/>
    <col min="7668" max="7668" width="17.5703125" style="36" customWidth="1"/>
    <col min="7669" max="7670" width="12.42578125" style="36" customWidth="1"/>
    <col min="7671" max="7671" width="10.5703125" style="36" customWidth="1"/>
    <col min="7672" max="7672" width="13.140625" style="36" customWidth="1"/>
    <col min="7673" max="7673" width="12.5703125" style="36" customWidth="1"/>
    <col min="7674" max="7674" width="12.140625" style="36" customWidth="1"/>
    <col min="7675" max="7675" width="24.140625" style="36" customWidth="1"/>
    <col min="7676" max="7676" width="11.7109375" style="36" customWidth="1"/>
    <col min="7677" max="7677" width="14.42578125" style="36" customWidth="1"/>
    <col min="7678" max="7678" width="38" style="36" customWidth="1"/>
    <col min="7679" max="7912" width="9.140625" style="36"/>
    <col min="7913" max="7913" width="12.5703125" style="36" customWidth="1"/>
    <col min="7914" max="7914" width="7.5703125" style="36" customWidth="1"/>
    <col min="7915" max="7915" width="9.42578125" style="36" customWidth="1"/>
    <col min="7916" max="7916" width="9.140625" style="36"/>
    <col min="7917" max="7917" width="12.140625" style="36" customWidth="1"/>
    <col min="7918" max="7918" width="10" style="36" customWidth="1"/>
    <col min="7919" max="7919" width="22.7109375" style="36" customWidth="1"/>
    <col min="7920" max="7920" width="8.42578125" style="36" customWidth="1"/>
    <col min="7921" max="7921" width="9" style="36" customWidth="1"/>
    <col min="7922" max="7922" width="14.7109375" style="36" customWidth="1"/>
    <col min="7923" max="7923" width="12.42578125" style="36" customWidth="1"/>
    <col min="7924" max="7924" width="17.5703125" style="36" customWidth="1"/>
    <col min="7925" max="7926" width="12.42578125" style="36" customWidth="1"/>
    <col min="7927" max="7927" width="10.5703125" style="36" customWidth="1"/>
    <col min="7928" max="7928" width="13.140625" style="36" customWidth="1"/>
    <col min="7929" max="7929" width="12.5703125" style="36" customWidth="1"/>
    <col min="7930" max="7930" width="12.140625" style="36" customWidth="1"/>
    <col min="7931" max="7931" width="24.140625" style="36" customWidth="1"/>
    <col min="7932" max="7932" width="11.7109375" style="36" customWidth="1"/>
    <col min="7933" max="7933" width="14.42578125" style="36" customWidth="1"/>
    <col min="7934" max="7934" width="38" style="36" customWidth="1"/>
    <col min="7935" max="8168" width="9.140625" style="36"/>
    <col min="8169" max="8169" width="12.5703125" style="36" customWidth="1"/>
    <col min="8170" max="8170" width="7.5703125" style="36" customWidth="1"/>
    <col min="8171" max="8171" width="9.42578125" style="36" customWidth="1"/>
    <col min="8172" max="8172" width="9.140625" style="36"/>
    <col min="8173" max="8173" width="12.140625" style="36" customWidth="1"/>
    <col min="8174" max="8174" width="10" style="36" customWidth="1"/>
    <col min="8175" max="8175" width="22.7109375" style="36" customWidth="1"/>
    <col min="8176" max="8176" width="8.42578125" style="36" customWidth="1"/>
    <col min="8177" max="8177" width="9" style="36" customWidth="1"/>
    <col min="8178" max="8178" width="14.7109375" style="36" customWidth="1"/>
    <col min="8179" max="8179" width="12.42578125" style="36" customWidth="1"/>
    <col min="8180" max="8180" width="17.5703125" style="36" customWidth="1"/>
    <col min="8181" max="8182" width="12.42578125" style="36" customWidth="1"/>
    <col min="8183" max="8183" width="10.5703125" style="36" customWidth="1"/>
    <col min="8184" max="8184" width="13.140625" style="36" customWidth="1"/>
    <col min="8185" max="8185" width="12.5703125" style="36" customWidth="1"/>
    <col min="8186" max="8186" width="12.140625" style="36" customWidth="1"/>
    <col min="8187" max="8187" width="24.140625" style="36" customWidth="1"/>
    <col min="8188" max="8188" width="11.7109375" style="36" customWidth="1"/>
    <col min="8189" max="8189" width="14.42578125" style="36" customWidth="1"/>
    <col min="8190" max="8190" width="38" style="36" customWidth="1"/>
    <col min="8191" max="8424" width="9.140625" style="36"/>
    <col min="8425" max="8425" width="12.5703125" style="36" customWidth="1"/>
    <col min="8426" max="8426" width="7.5703125" style="36" customWidth="1"/>
    <col min="8427" max="8427" width="9.42578125" style="36" customWidth="1"/>
    <col min="8428" max="8428" width="9.140625" style="36"/>
    <col min="8429" max="8429" width="12.140625" style="36" customWidth="1"/>
    <col min="8430" max="8430" width="10" style="36" customWidth="1"/>
    <col min="8431" max="8431" width="22.7109375" style="36" customWidth="1"/>
    <col min="8432" max="8432" width="8.42578125" style="36" customWidth="1"/>
    <col min="8433" max="8433" width="9" style="36" customWidth="1"/>
    <col min="8434" max="8434" width="14.7109375" style="36" customWidth="1"/>
    <col min="8435" max="8435" width="12.42578125" style="36" customWidth="1"/>
    <col min="8436" max="8436" width="17.5703125" style="36" customWidth="1"/>
    <col min="8437" max="8438" width="12.42578125" style="36" customWidth="1"/>
    <col min="8439" max="8439" width="10.5703125" style="36" customWidth="1"/>
    <col min="8440" max="8440" width="13.140625" style="36" customWidth="1"/>
    <col min="8441" max="8441" width="12.5703125" style="36" customWidth="1"/>
    <col min="8442" max="8442" width="12.140625" style="36" customWidth="1"/>
    <col min="8443" max="8443" width="24.140625" style="36" customWidth="1"/>
    <col min="8444" max="8444" width="11.7109375" style="36" customWidth="1"/>
    <col min="8445" max="8445" width="14.42578125" style="36" customWidth="1"/>
    <col min="8446" max="8446" width="38" style="36" customWidth="1"/>
    <col min="8447" max="8680" width="9.140625" style="36"/>
    <col min="8681" max="8681" width="12.5703125" style="36" customWidth="1"/>
    <col min="8682" max="8682" width="7.5703125" style="36" customWidth="1"/>
    <col min="8683" max="8683" width="9.42578125" style="36" customWidth="1"/>
    <col min="8684" max="8684" width="9.140625" style="36"/>
    <col min="8685" max="8685" width="12.140625" style="36" customWidth="1"/>
    <col min="8686" max="8686" width="10" style="36" customWidth="1"/>
    <col min="8687" max="8687" width="22.7109375" style="36" customWidth="1"/>
    <col min="8688" max="8688" width="8.42578125" style="36" customWidth="1"/>
    <col min="8689" max="8689" width="9" style="36" customWidth="1"/>
    <col min="8690" max="8690" width="14.7109375" style="36" customWidth="1"/>
    <col min="8691" max="8691" width="12.42578125" style="36" customWidth="1"/>
    <col min="8692" max="8692" width="17.5703125" style="36" customWidth="1"/>
    <col min="8693" max="8694" width="12.42578125" style="36" customWidth="1"/>
    <col min="8695" max="8695" width="10.5703125" style="36" customWidth="1"/>
    <col min="8696" max="8696" width="13.140625" style="36" customWidth="1"/>
    <col min="8697" max="8697" width="12.5703125" style="36" customWidth="1"/>
    <col min="8698" max="8698" width="12.140625" style="36" customWidth="1"/>
    <col min="8699" max="8699" width="24.140625" style="36" customWidth="1"/>
    <col min="8700" max="8700" width="11.7109375" style="36" customWidth="1"/>
    <col min="8701" max="8701" width="14.42578125" style="36" customWidth="1"/>
    <col min="8702" max="8702" width="38" style="36" customWidth="1"/>
    <col min="8703" max="8936" width="9.140625" style="36"/>
    <col min="8937" max="8937" width="12.5703125" style="36" customWidth="1"/>
    <col min="8938" max="8938" width="7.5703125" style="36" customWidth="1"/>
    <col min="8939" max="8939" width="9.42578125" style="36" customWidth="1"/>
    <col min="8940" max="8940" width="9.140625" style="36"/>
    <col min="8941" max="8941" width="12.140625" style="36" customWidth="1"/>
    <col min="8942" max="8942" width="10" style="36" customWidth="1"/>
    <col min="8943" max="8943" width="22.7109375" style="36" customWidth="1"/>
    <col min="8944" max="8944" width="8.42578125" style="36" customWidth="1"/>
    <col min="8945" max="8945" width="9" style="36" customWidth="1"/>
    <col min="8946" max="8946" width="14.7109375" style="36" customWidth="1"/>
    <col min="8947" max="8947" width="12.42578125" style="36" customWidth="1"/>
    <col min="8948" max="8948" width="17.5703125" style="36" customWidth="1"/>
    <col min="8949" max="8950" width="12.42578125" style="36" customWidth="1"/>
    <col min="8951" max="8951" width="10.5703125" style="36" customWidth="1"/>
    <col min="8952" max="8952" width="13.140625" style="36" customWidth="1"/>
    <col min="8953" max="8953" width="12.5703125" style="36" customWidth="1"/>
    <col min="8954" max="8954" width="12.140625" style="36" customWidth="1"/>
    <col min="8955" max="8955" width="24.140625" style="36" customWidth="1"/>
    <col min="8956" max="8956" width="11.7109375" style="36" customWidth="1"/>
    <col min="8957" max="8957" width="14.42578125" style="36" customWidth="1"/>
    <col min="8958" max="8958" width="38" style="36" customWidth="1"/>
    <col min="8959" max="9192" width="9.140625" style="36"/>
    <col min="9193" max="9193" width="12.5703125" style="36" customWidth="1"/>
    <col min="9194" max="9194" width="7.5703125" style="36" customWidth="1"/>
    <col min="9195" max="9195" width="9.42578125" style="36" customWidth="1"/>
    <col min="9196" max="9196" width="9.140625" style="36"/>
    <col min="9197" max="9197" width="12.140625" style="36" customWidth="1"/>
    <col min="9198" max="9198" width="10" style="36" customWidth="1"/>
    <col min="9199" max="9199" width="22.7109375" style="36" customWidth="1"/>
    <col min="9200" max="9200" width="8.42578125" style="36" customWidth="1"/>
    <col min="9201" max="9201" width="9" style="36" customWidth="1"/>
    <col min="9202" max="9202" width="14.7109375" style="36" customWidth="1"/>
    <col min="9203" max="9203" width="12.42578125" style="36" customWidth="1"/>
    <col min="9204" max="9204" width="17.5703125" style="36" customWidth="1"/>
    <col min="9205" max="9206" width="12.42578125" style="36" customWidth="1"/>
    <col min="9207" max="9207" width="10.5703125" style="36" customWidth="1"/>
    <col min="9208" max="9208" width="13.140625" style="36" customWidth="1"/>
    <col min="9209" max="9209" width="12.5703125" style="36" customWidth="1"/>
    <col min="9210" max="9210" width="12.140625" style="36" customWidth="1"/>
    <col min="9211" max="9211" width="24.140625" style="36" customWidth="1"/>
    <col min="9212" max="9212" width="11.7109375" style="36" customWidth="1"/>
    <col min="9213" max="9213" width="14.42578125" style="36" customWidth="1"/>
    <col min="9214" max="9214" width="38" style="36" customWidth="1"/>
    <col min="9215" max="9448" width="9.140625" style="36"/>
    <col min="9449" max="9449" width="12.5703125" style="36" customWidth="1"/>
    <col min="9450" max="9450" width="7.5703125" style="36" customWidth="1"/>
    <col min="9451" max="9451" width="9.42578125" style="36" customWidth="1"/>
    <col min="9452" max="9452" width="9.140625" style="36"/>
    <col min="9453" max="9453" width="12.140625" style="36" customWidth="1"/>
    <col min="9454" max="9454" width="10" style="36" customWidth="1"/>
    <col min="9455" max="9455" width="22.7109375" style="36" customWidth="1"/>
    <col min="9456" max="9456" width="8.42578125" style="36" customWidth="1"/>
    <col min="9457" max="9457" width="9" style="36" customWidth="1"/>
    <col min="9458" max="9458" width="14.7109375" style="36" customWidth="1"/>
    <col min="9459" max="9459" width="12.42578125" style="36" customWidth="1"/>
    <col min="9460" max="9460" width="17.5703125" style="36" customWidth="1"/>
    <col min="9461" max="9462" width="12.42578125" style="36" customWidth="1"/>
    <col min="9463" max="9463" width="10.5703125" style="36" customWidth="1"/>
    <col min="9464" max="9464" width="13.140625" style="36" customWidth="1"/>
    <col min="9465" max="9465" width="12.5703125" style="36" customWidth="1"/>
    <col min="9466" max="9466" width="12.140625" style="36" customWidth="1"/>
    <col min="9467" max="9467" width="24.140625" style="36" customWidth="1"/>
    <col min="9468" max="9468" width="11.7109375" style="36" customWidth="1"/>
    <col min="9469" max="9469" width="14.42578125" style="36" customWidth="1"/>
    <col min="9470" max="9470" width="38" style="36" customWidth="1"/>
    <col min="9471" max="9704" width="9.140625" style="36"/>
    <col min="9705" max="9705" width="12.5703125" style="36" customWidth="1"/>
    <col min="9706" max="9706" width="7.5703125" style="36" customWidth="1"/>
    <col min="9707" max="9707" width="9.42578125" style="36" customWidth="1"/>
    <col min="9708" max="9708" width="9.140625" style="36"/>
    <col min="9709" max="9709" width="12.140625" style="36" customWidth="1"/>
    <col min="9710" max="9710" width="10" style="36" customWidth="1"/>
    <col min="9711" max="9711" width="22.7109375" style="36" customWidth="1"/>
    <col min="9712" max="9712" width="8.42578125" style="36" customWidth="1"/>
    <col min="9713" max="9713" width="9" style="36" customWidth="1"/>
    <col min="9714" max="9714" width="14.7109375" style="36" customWidth="1"/>
    <col min="9715" max="9715" width="12.42578125" style="36" customWidth="1"/>
    <col min="9716" max="9716" width="17.5703125" style="36" customWidth="1"/>
    <col min="9717" max="9718" width="12.42578125" style="36" customWidth="1"/>
    <col min="9719" max="9719" width="10.5703125" style="36" customWidth="1"/>
    <col min="9720" max="9720" width="13.140625" style="36" customWidth="1"/>
    <col min="9721" max="9721" width="12.5703125" style="36" customWidth="1"/>
    <col min="9722" max="9722" width="12.140625" style="36" customWidth="1"/>
    <col min="9723" max="9723" width="24.140625" style="36" customWidth="1"/>
    <col min="9724" max="9724" width="11.7109375" style="36" customWidth="1"/>
    <col min="9725" max="9725" width="14.42578125" style="36" customWidth="1"/>
    <col min="9726" max="9726" width="38" style="36" customWidth="1"/>
    <col min="9727" max="9960" width="9.140625" style="36"/>
    <col min="9961" max="9961" width="12.5703125" style="36" customWidth="1"/>
    <col min="9962" max="9962" width="7.5703125" style="36" customWidth="1"/>
    <col min="9963" max="9963" width="9.42578125" style="36" customWidth="1"/>
    <col min="9964" max="9964" width="9.140625" style="36"/>
    <col min="9965" max="9965" width="12.140625" style="36" customWidth="1"/>
    <col min="9966" max="9966" width="10" style="36" customWidth="1"/>
    <col min="9967" max="9967" width="22.7109375" style="36" customWidth="1"/>
    <col min="9968" max="9968" width="8.42578125" style="36" customWidth="1"/>
    <col min="9969" max="9969" width="9" style="36" customWidth="1"/>
    <col min="9970" max="9970" width="14.7109375" style="36" customWidth="1"/>
    <col min="9971" max="9971" width="12.42578125" style="36" customWidth="1"/>
    <col min="9972" max="9972" width="17.5703125" style="36" customWidth="1"/>
    <col min="9973" max="9974" width="12.42578125" style="36" customWidth="1"/>
    <col min="9975" max="9975" width="10.5703125" style="36" customWidth="1"/>
    <col min="9976" max="9976" width="13.140625" style="36" customWidth="1"/>
    <col min="9977" max="9977" width="12.5703125" style="36" customWidth="1"/>
    <col min="9978" max="9978" width="12.140625" style="36" customWidth="1"/>
    <col min="9979" max="9979" width="24.140625" style="36" customWidth="1"/>
    <col min="9980" max="9980" width="11.7109375" style="36" customWidth="1"/>
    <col min="9981" max="9981" width="14.42578125" style="36" customWidth="1"/>
    <col min="9982" max="9982" width="38" style="36" customWidth="1"/>
    <col min="9983" max="10216" width="9.140625" style="36"/>
    <col min="10217" max="10217" width="12.5703125" style="36" customWidth="1"/>
    <col min="10218" max="10218" width="7.5703125" style="36" customWidth="1"/>
    <col min="10219" max="10219" width="9.42578125" style="36" customWidth="1"/>
    <col min="10220" max="10220" width="9.140625" style="36"/>
    <col min="10221" max="10221" width="12.140625" style="36" customWidth="1"/>
    <col min="10222" max="10222" width="10" style="36" customWidth="1"/>
    <col min="10223" max="10223" width="22.7109375" style="36" customWidth="1"/>
    <col min="10224" max="10224" width="8.42578125" style="36" customWidth="1"/>
    <col min="10225" max="10225" width="9" style="36" customWidth="1"/>
    <col min="10226" max="10226" width="14.7109375" style="36" customWidth="1"/>
    <col min="10227" max="10227" width="12.42578125" style="36" customWidth="1"/>
    <col min="10228" max="10228" width="17.5703125" style="36" customWidth="1"/>
    <col min="10229" max="10230" width="12.42578125" style="36" customWidth="1"/>
    <col min="10231" max="10231" width="10.5703125" style="36" customWidth="1"/>
    <col min="10232" max="10232" width="13.140625" style="36" customWidth="1"/>
    <col min="10233" max="10233" width="12.5703125" style="36" customWidth="1"/>
    <col min="10234" max="10234" width="12.140625" style="36" customWidth="1"/>
    <col min="10235" max="10235" width="24.140625" style="36" customWidth="1"/>
    <col min="10236" max="10236" width="11.7109375" style="36" customWidth="1"/>
    <col min="10237" max="10237" width="14.42578125" style="36" customWidth="1"/>
    <col min="10238" max="10238" width="38" style="36" customWidth="1"/>
    <col min="10239" max="10472" width="9.140625" style="36"/>
    <col min="10473" max="10473" width="12.5703125" style="36" customWidth="1"/>
    <col min="10474" max="10474" width="7.5703125" style="36" customWidth="1"/>
    <col min="10475" max="10475" width="9.42578125" style="36" customWidth="1"/>
    <col min="10476" max="10476" width="9.140625" style="36"/>
    <col min="10477" max="10477" width="12.140625" style="36" customWidth="1"/>
    <col min="10478" max="10478" width="10" style="36" customWidth="1"/>
    <col min="10479" max="10479" width="22.7109375" style="36" customWidth="1"/>
    <col min="10480" max="10480" width="8.42578125" style="36" customWidth="1"/>
    <col min="10481" max="10481" width="9" style="36" customWidth="1"/>
    <col min="10482" max="10482" width="14.7109375" style="36" customWidth="1"/>
    <col min="10483" max="10483" width="12.42578125" style="36" customWidth="1"/>
    <col min="10484" max="10484" width="17.5703125" style="36" customWidth="1"/>
    <col min="10485" max="10486" width="12.42578125" style="36" customWidth="1"/>
    <col min="10487" max="10487" width="10.5703125" style="36" customWidth="1"/>
    <col min="10488" max="10488" width="13.140625" style="36" customWidth="1"/>
    <col min="10489" max="10489" width="12.5703125" style="36" customWidth="1"/>
    <col min="10490" max="10490" width="12.140625" style="36" customWidth="1"/>
    <col min="10491" max="10491" width="24.140625" style="36" customWidth="1"/>
    <col min="10492" max="10492" width="11.7109375" style="36" customWidth="1"/>
    <col min="10493" max="10493" width="14.42578125" style="36" customWidth="1"/>
    <col min="10494" max="10494" width="38" style="36" customWidth="1"/>
    <col min="10495" max="10728" width="9.140625" style="36"/>
    <col min="10729" max="10729" width="12.5703125" style="36" customWidth="1"/>
    <col min="10730" max="10730" width="7.5703125" style="36" customWidth="1"/>
    <col min="10731" max="10731" width="9.42578125" style="36" customWidth="1"/>
    <col min="10732" max="10732" width="9.140625" style="36"/>
    <col min="10733" max="10733" width="12.140625" style="36" customWidth="1"/>
    <col min="10734" max="10734" width="10" style="36" customWidth="1"/>
    <col min="10735" max="10735" width="22.7109375" style="36" customWidth="1"/>
    <col min="10736" max="10736" width="8.42578125" style="36" customWidth="1"/>
    <col min="10737" max="10737" width="9" style="36" customWidth="1"/>
    <col min="10738" max="10738" width="14.7109375" style="36" customWidth="1"/>
    <col min="10739" max="10739" width="12.42578125" style="36" customWidth="1"/>
    <col min="10740" max="10740" width="17.5703125" style="36" customWidth="1"/>
    <col min="10741" max="10742" width="12.42578125" style="36" customWidth="1"/>
    <col min="10743" max="10743" width="10.5703125" style="36" customWidth="1"/>
    <col min="10744" max="10744" width="13.140625" style="36" customWidth="1"/>
    <col min="10745" max="10745" width="12.5703125" style="36" customWidth="1"/>
    <col min="10746" max="10746" width="12.140625" style="36" customWidth="1"/>
    <col min="10747" max="10747" width="24.140625" style="36" customWidth="1"/>
    <col min="10748" max="10748" width="11.7109375" style="36" customWidth="1"/>
    <col min="10749" max="10749" width="14.42578125" style="36" customWidth="1"/>
    <col min="10750" max="10750" width="38" style="36" customWidth="1"/>
    <col min="10751" max="10984" width="9.140625" style="36"/>
    <col min="10985" max="10985" width="12.5703125" style="36" customWidth="1"/>
    <col min="10986" max="10986" width="7.5703125" style="36" customWidth="1"/>
    <col min="10987" max="10987" width="9.42578125" style="36" customWidth="1"/>
    <col min="10988" max="10988" width="9.140625" style="36"/>
    <col min="10989" max="10989" width="12.140625" style="36" customWidth="1"/>
    <col min="10990" max="10990" width="10" style="36" customWidth="1"/>
    <col min="10991" max="10991" width="22.7109375" style="36" customWidth="1"/>
    <col min="10992" max="10992" width="8.42578125" style="36" customWidth="1"/>
    <col min="10993" max="10993" width="9" style="36" customWidth="1"/>
    <col min="10994" max="10994" width="14.7109375" style="36" customWidth="1"/>
    <col min="10995" max="10995" width="12.42578125" style="36" customWidth="1"/>
    <col min="10996" max="10996" width="17.5703125" style="36" customWidth="1"/>
    <col min="10997" max="10998" width="12.42578125" style="36" customWidth="1"/>
    <col min="10999" max="10999" width="10.5703125" style="36" customWidth="1"/>
    <col min="11000" max="11000" width="13.140625" style="36" customWidth="1"/>
    <col min="11001" max="11001" width="12.5703125" style="36" customWidth="1"/>
    <col min="11002" max="11002" width="12.140625" style="36" customWidth="1"/>
    <col min="11003" max="11003" width="24.140625" style="36" customWidth="1"/>
    <col min="11004" max="11004" width="11.7109375" style="36" customWidth="1"/>
    <col min="11005" max="11005" width="14.42578125" style="36" customWidth="1"/>
    <col min="11006" max="11006" width="38" style="36" customWidth="1"/>
    <col min="11007" max="11240" width="9.140625" style="36"/>
    <col min="11241" max="11241" width="12.5703125" style="36" customWidth="1"/>
    <col min="11242" max="11242" width="7.5703125" style="36" customWidth="1"/>
    <col min="11243" max="11243" width="9.42578125" style="36" customWidth="1"/>
    <col min="11244" max="11244" width="9.140625" style="36"/>
    <col min="11245" max="11245" width="12.140625" style="36" customWidth="1"/>
    <col min="11246" max="11246" width="10" style="36" customWidth="1"/>
    <col min="11247" max="11247" width="22.7109375" style="36" customWidth="1"/>
    <col min="11248" max="11248" width="8.42578125" style="36" customWidth="1"/>
    <col min="11249" max="11249" width="9" style="36" customWidth="1"/>
    <col min="11250" max="11250" width="14.7109375" style="36" customWidth="1"/>
    <col min="11251" max="11251" width="12.42578125" style="36" customWidth="1"/>
    <col min="11252" max="11252" width="17.5703125" style="36" customWidth="1"/>
    <col min="11253" max="11254" width="12.42578125" style="36" customWidth="1"/>
    <col min="11255" max="11255" width="10.5703125" style="36" customWidth="1"/>
    <col min="11256" max="11256" width="13.140625" style="36" customWidth="1"/>
    <col min="11257" max="11257" width="12.5703125" style="36" customWidth="1"/>
    <col min="11258" max="11258" width="12.140625" style="36" customWidth="1"/>
    <col min="11259" max="11259" width="24.140625" style="36" customWidth="1"/>
    <col min="11260" max="11260" width="11.7109375" style="36" customWidth="1"/>
    <col min="11261" max="11261" width="14.42578125" style="36" customWidth="1"/>
    <col min="11262" max="11262" width="38" style="36" customWidth="1"/>
    <col min="11263" max="11496" width="9.140625" style="36"/>
    <col min="11497" max="11497" width="12.5703125" style="36" customWidth="1"/>
    <col min="11498" max="11498" width="7.5703125" style="36" customWidth="1"/>
    <col min="11499" max="11499" width="9.42578125" style="36" customWidth="1"/>
    <col min="11500" max="11500" width="9.140625" style="36"/>
    <col min="11501" max="11501" width="12.140625" style="36" customWidth="1"/>
    <col min="11502" max="11502" width="10" style="36" customWidth="1"/>
    <col min="11503" max="11503" width="22.7109375" style="36" customWidth="1"/>
    <col min="11504" max="11504" width="8.42578125" style="36" customWidth="1"/>
    <col min="11505" max="11505" width="9" style="36" customWidth="1"/>
    <col min="11506" max="11506" width="14.7109375" style="36" customWidth="1"/>
    <col min="11507" max="11507" width="12.42578125" style="36" customWidth="1"/>
    <col min="11508" max="11508" width="17.5703125" style="36" customWidth="1"/>
    <col min="11509" max="11510" width="12.42578125" style="36" customWidth="1"/>
    <col min="11511" max="11511" width="10.5703125" style="36" customWidth="1"/>
    <col min="11512" max="11512" width="13.140625" style="36" customWidth="1"/>
    <col min="11513" max="11513" width="12.5703125" style="36" customWidth="1"/>
    <col min="11514" max="11514" width="12.140625" style="36" customWidth="1"/>
    <col min="11515" max="11515" width="24.140625" style="36" customWidth="1"/>
    <col min="11516" max="11516" width="11.7109375" style="36" customWidth="1"/>
    <col min="11517" max="11517" width="14.42578125" style="36" customWidth="1"/>
    <col min="11518" max="11518" width="38" style="36" customWidth="1"/>
    <col min="11519" max="11752" width="9.140625" style="36"/>
    <col min="11753" max="11753" width="12.5703125" style="36" customWidth="1"/>
    <col min="11754" max="11754" width="7.5703125" style="36" customWidth="1"/>
    <col min="11755" max="11755" width="9.42578125" style="36" customWidth="1"/>
    <col min="11756" max="11756" width="9.140625" style="36"/>
    <col min="11757" max="11757" width="12.140625" style="36" customWidth="1"/>
    <col min="11758" max="11758" width="10" style="36" customWidth="1"/>
    <col min="11759" max="11759" width="22.7109375" style="36" customWidth="1"/>
    <col min="11760" max="11760" width="8.42578125" style="36" customWidth="1"/>
    <col min="11761" max="11761" width="9" style="36" customWidth="1"/>
    <col min="11762" max="11762" width="14.7109375" style="36" customWidth="1"/>
    <col min="11763" max="11763" width="12.42578125" style="36" customWidth="1"/>
    <col min="11764" max="11764" width="17.5703125" style="36" customWidth="1"/>
    <col min="11765" max="11766" width="12.42578125" style="36" customWidth="1"/>
    <col min="11767" max="11767" width="10.5703125" style="36" customWidth="1"/>
    <col min="11768" max="11768" width="13.140625" style="36" customWidth="1"/>
    <col min="11769" max="11769" width="12.5703125" style="36" customWidth="1"/>
    <col min="11770" max="11770" width="12.140625" style="36" customWidth="1"/>
    <col min="11771" max="11771" width="24.140625" style="36" customWidth="1"/>
    <col min="11772" max="11772" width="11.7109375" style="36" customWidth="1"/>
    <col min="11773" max="11773" width="14.42578125" style="36" customWidth="1"/>
    <col min="11774" max="11774" width="38" style="36" customWidth="1"/>
    <col min="11775" max="12008" width="9.140625" style="36"/>
    <col min="12009" max="12009" width="12.5703125" style="36" customWidth="1"/>
    <col min="12010" max="12010" width="7.5703125" style="36" customWidth="1"/>
    <col min="12011" max="12011" width="9.42578125" style="36" customWidth="1"/>
    <col min="12012" max="12012" width="9.140625" style="36"/>
    <col min="12013" max="12013" width="12.140625" style="36" customWidth="1"/>
    <col min="12014" max="12014" width="10" style="36" customWidth="1"/>
    <col min="12015" max="12015" width="22.7109375" style="36" customWidth="1"/>
    <col min="12016" max="12016" width="8.42578125" style="36" customWidth="1"/>
    <col min="12017" max="12017" width="9" style="36" customWidth="1"/>
    <col min="12018" max="12018" width="14.7109375" style="36" customWidth="1"/>
    <col min="12019" max="12019" width="12.42578125" style="36" customWidth="1"/>
    <col min="12020" max="12020" width="17.5703125" style="36" customWidth="1"/>
    <col min="12021" max="12022" width="12.42578125" style="36" customWidth="1"/>
    <col min="12023" max="12023" width="10.5703125" style="36" customWidth="1"/>
    <col min="12024" max="12024" width="13.140625" style="36" customWidth="1"/>
    <col min="12025" max="12025" width="12.5703125" style="36" customWidth="1"/>
    <col min="12026" max="12026" width="12.140625" style="36" customWidth="1"/>
    <col min="12027" max="12027" width="24.140625" style="36" customWidth="1"/>
    <col min="12028" max="12028" width="11.7109375" style="36" customWidth="1"/>
    <col min="12029" max="12029" width="14.42578125" style="36" customWidth="1"/>
    <col min="12030" max="12030" width="38" style="36" customWidth="1"/>
    <col min="12031" max="12264" width="9.140625" style="36"/>
    <col min="12265" max="12265" width="12.5703125" style="36" customWidth="1"/>
    <col min="12266" max="12266" width="7.5703125" style="36" customWidth="1"/>
    <col min="12267" max="12267" width="9.42578125" style="36" customWidth="1"/>
    <col min="12268" max="12268" width="9.140625" style="36"/>
    <col min="12269" max="12269" width="12.140625" style="36" customWidth="1"/>
    <col min="12270" max="12270" width="10" style="36" customWidth="1"/>
    <col min="12271" max="12271" width="22.7109375" style="36" customWidth="1"/>
    <col min="12272" max="12272" width="8.42578125" style="36" customWidth="1"/>
    <col min="12273" max="12273" width="9" style="36" customWidth="1"/>
    <col min="12274" max="12274" width="14.7109375" style="36" customWidth="1"/>
    <col min="12275" max="12275" width="12.42578125" style="36" customWidth="1"/>
    <col min="12276" max="12276" width="17.5703125" style="36" customWidth="1"/>
    <col min="12277" max="12278" width="12.42578125" style="36" customWidth="1"/>
    <col min="12279" max="12279" width="10.5703125" style="36" customWidth="1"/>
    <col min="12280" max="12280" width="13.140625" style="36" customWidth="1"/>
    <col min="12281" max="12281" width="12.5703125" style="36" customWidth="1"/>
    <col min="12282" max="12282" width="12.140625" style="36" customWidth="1"/>
    <col min="12283" max="12283" width="24.140625" style="36" customWidth="1"/>
    <col min="12284" max="12284" width="11.7109375" style="36" customWidth="1"/>
    <col min="12285" max="12285" width="14.42578125" style="36" customWidth="1"/>
    <col min="12286" max="12286" width="38" style="36" customWidth="1"/>
    <col min="12287" max="12520" width="9.140625" style="36"/>
    <col min="12521" max="12521" width="12.5703125" style="36" customWidth="1"/>
    <col min="12522" max="12522" width="7.5703125" style="36" customWidth="1"/>
    <col min="12523" max="12523" width="9.42578125" style="36" customWidth="1"/>
    <col min="12524" max="12524" width="9.140625" style="36"/>
    <col min="12525" max="12525" width="12.140625" style="36" customWidth="1"/>
    <col min="12526" max="12526" width="10" style="36" customWidth="1"/>
    <col min="12527" max="12527" width="22.7109375" style="36" customWidth="1"/>
    <col min="12528" max="12528" width="8.42578125" style="36" customWidth="1"/>
    <col min="12529" max="12529" width="9" style="36" customWidth="1"/>
    <col min="12530" max="12530" width="14.7109375" style="36" customWidth="1"/>
    <col min="12531" max="12531" width="12.42578125" style="36" customWidth="1"/>
    <col min="12532" max="12532" width="17.5703125" style="36" customWidth="1"/>
    <col min="12533" max="12534" width="12.42578125" style="36" customWidth="1"/>
    <col min="12535" max="12535" width="10.5703125" style="36" customWidth="1"/>
    <col min="12536" max="12536" width="13.140625" style="36" customWidth="1"/>
    <col min="12537" max="12537" width="12.5703125" style="36" customWidth="1"/>
    <col min="12538" max="12538" width="12.140625" style="36" customWidth="1"/>
    <col min="12539" max="12539" width="24.140625" style="36" customWidth="1"/>
    <col min="12540" max="12540" width="11.7109375" style="36" customWidth="1"/>
    <col min="12541" max="12541" width="14.42578125" style="36" customWidth="1"/>
    <col min="12542" max="12542" width="38" style="36" customWidth="1"/>
    <col min="12543" max="12776" width="9.140625" style="36"/>
    <col min="12777" max="12777" width="12.5703125" style="36" customWidth="1"/>
    <col min="12778" max="12778" width="7.5703125" style="36" customWidth="1"/>
    <col min="12779" max="12779" width="9.42578125" style="36" customWidth="1"/>
    <col min="12780" max="12780" width="9.140625" style="36"/>
    <col min="12781" max="12781" width="12.140625" style="36" customWidth="1"/>
    <col min="12782" max="12782" width="10" style="36" customWidth="1"/>
    <col min="12783" max="12783" width="22.7109375" style="36" customWidth="1"/>
    <col min="12784" max="12784" width="8.42578125" style="36" customWidth="1"/>
    <col min="12785" max="12785" width="9" style="36" customWidth="1"/>
    <col min="12786" max="12786" width="14.7109375" style="36" customWidth="1"/>
    <col min="12787" max="12787" width="12.42578125" style="36" customWidth="1"/>
    <col min="12788" max="12788" width="17.5703125" style="36" customWidth="1"/>
    <col min="12789" max="12790" width="12.42578125" style="36" customWidth="1"/>
    <col min="12791" max="12791" width="10.5703125" style="36" customWidth="1"/>
    <col min="12792" max="12792" width="13.140625" style="36" customWidth="1"/>
    <col min="12793" max="12793" width="12.5703125" style="36" customWidth="1"/>
    <col min="12794" max="12794" width="12.140625" style="36" customWidth="1"/>
    <col min="12795" max="12795" width="24.140625" style="36" customWidth="1"/>
    <col min="12796" max="12796" width="11.7109375" style="36" customWidth="1"/>
    <col min="12797" max="12797" width="14.42578125" style="36" customWidth="1"/>
    <col min="12798" max="12798" width="38" style="36" customWidth="1"/>
    <col min="12799" max="13032" width="9.140625" style="36"/>
    <col min="13033" max="13033" width="12.5703125" style="36" customWidth="1"/>
    <col min="13034" max="13034" width="7.5703125" style="36" customWidth="1"/>
    <col min="13035" max="13035" width="9.42578125" style="36" customWidth="1"/>
    <col min="13036" max="13036" width="9.140625" style="36"/>
    <col min="13037" max="13037" width="12.140625" style="36" customWidth="1"/>
    <col min="13038" max="13038" width="10" style="36" customWidth="1"/>
    <col min="13039" max="13039" width="22.7109375" style="36" customWidth="1"/>
    <col min="13040" max="13040" width="8.42578125" style="36" customWidth="1"/>
    <col min="13041" max="13041" width="9" style="36" customWidth="1"/>
    <col min="13042" max="13042" width="14.7109375" style="36" customWidth="1"/>
    <col min="13043" max="13043" width="12.42578125" style="36" customWidth="1"/>
    <col min="13044" max="13044" width="17.5703125" style="36" customWidth="1"/>
    <col min="13045" max="13046" width="12.42578125" style="36" customWidth="1"/>
    <col min="13047" max="13047" width="10.5703125" style="36" customWidth="1"/>
    <col min="13048" max="13048" width="13.140625" style="36" customWidth="1"/>
    <col min="13049" max="13049" width="12.5703125" style="36" customWidth="1"/>
    <col min="13050" max="13050" width="12.140625" style="36" customWidth="1"/>
    <col min="13051" max="13051" width="24.140625" style="36" customWidth="1"/>
    <col min="13052" max="13052" width="11.7109375" style="36" customWidth="1"/>
    <col min="13053" max="13053" width="14.42578125" style="36" customWidth="1"/>
    <col min="13054" max="13054" width="38" style="36" customWidth="1"/>
    <col min="13055" max="13288" width="9.140625" style="36"/>
    <col min="13289" max="13289" width="12.5703125" style="36" customWidth="1"/>
    <col min="13290" max="13290" width="7.5703125" style="36" customWidth="1"/>
    <col min="13291" max="13291" width="9.42578125" style="36" customWidth="1"/>
    <col min="13292" max="13292" width="9.140625" style="36"/>
    <col min="13293" max="13293" width="12.140625" style="36" customWidth="1"/>
    <col min="13294" max="13294" width="10" style="36" customWidth="1"/>
    <col min="13295" max="13295" width="22.7109375" style="36" customWidth="1"/>
    <col min="13296" max="13296" width="8.42578125" style="36" customWidth="1"/>
    <col min="13297" max="13297" width="9" style="36" customWidth="1"/>
    <col min="13298" max="13298" width="14.7109375" style="36" customWidth="1"/>
    <col min="13299" max="13299" width="12.42578125" style="36" customWidth="1"/>
    <col min="13300" max="13300" width="17.5703125" style="36" customWidth="1"/>
    <col min="13301" max="13302" width="12.42578125" style="36" customWidth="1"/>
    <col min="13303" max="13303" width="10.5703125" style="36" customWidth="1"/>
    <col min="13304" max="13304" width="13.140625" style="36" customWidth="1"/>
    <col min="13305" max="13305" width="12.5703125" style="36" customWidth="1"/>
    <col min="13306" max="13306" width="12.140625" style="36" customWidth="1"/>
    <col min="13307" max="13307" width="24.140625" style="36" customWidth="1"/>
    <col min="13308" max="13308" width="11.7109375" style="36" customWidth="1"/>
    <col min="13309" max="13309" width="14.42578125" style="36" customWidth="1"/>
    <col min="13310" max="13310" width="38" style="36" customWidth="1"/>
    <col min="13311" max="13544" width="9.140625" style="36"/>
    <col min="13545" max="13545" width="12.5703125" style="36" customWidth="1"/>
    <col min="13546" max="13546" width="7.5703125" style="36" customWidth="1"/>
    <col min="13547" max="13547" width="9.42578125" style="36" customWidth="1"/>
    <col min="13548" max="13548" width="9.140625" style="36"/>
    <col min="13549" max="13549" width="12.140625" style="36" customWidth="1"/>
    <col min="13550" max="13550" width="10" style="36" customWidth="1"/>
    <col min="13551" max="13551" width="22.7109375" style="36" customWidth="1"/>
    <col min="13552" max="13552" width="8.42578125" style="36" customWidth="1"/>
    <col min="13553" max="13553" width="9" style="36" customWidth="1"/>
    <col min="13554" max="13554" width="14.7109375" style="36" customWidth="1"/>
    <col min="13555" max="13555" width="12.42578125" style="36" customWidth="1"/>
    <col min="13556" max="13556" width="17.5703125" style="36" customWidth="1"/>
    <col min="13557" max="13558" width="12.42578125" style="36" customWidth="1"/>
    <col min="13559" max="13559" width="10.5703125" style="36" customWidth="1"/>
    <col min="13560" max="13560" width="13.140625" style="36" customWidth="1"/>
    <col min="13561" max="13561" width="12.5703125" style="36" customWidth="1"/>
    <col min="13562" max="13562" width="12.140625" style="36" customWidth="1"/>
    <col min="13563" max="13563" width="24.140625" style="36" customWidth="1"/>
    <col min="13564" max="13564" width="11.7109375" style="36" customWidth="1"/>
    <col min="13565" max="13565" width="14.42578125" style="36" customWidth="1"/>
    <col min="13566" max="13566" width="38" style="36" customWidth="1"/>
    <col min="13567" max="13800" width="9.140625" style="36"/>
    <col min="13801" max="13801" width="12.5703125" style="36" customWidth="1"/>
    <col min="13802" max="13802" width="7.5703125" style="36" customWidth="1"/>
    <col min="13803" max="13803" width="9.42578125" style="36" customWidth="1"/>
    <col min="13804" max="13804" width="9.140625" style="36"/>
    <col min="13805" max="13805" width="12.140625" style="36" customWidth="1"/>
    <col min="13806" max="13806" width="10" style="36" customWidth="1"/>
    <col min="13807" max="13807" width="22.7109375" style="36" customWidth="1"/>
    <col min="13808" max="13808" width="8.42578125" style="36" customWidth="1"/>
    <col min="13809" max="13809" width="9" style="36" customWidth="1"/>
    <col min="13810" max="13810" width="14.7109375" style="36" customWidth="1"/>
    <col min="13811" max="13811" width="12.42578125" style="36" customWidth="1"/>
    <col min="13812" max="13812" width="17.5703125" style="36" customWidth="1"/>
    <col min="13813" max="13814" width="12.42578125" style="36" customWidth="1"/>
    <col min="13815" max="13815" width="10.5703125" style="36" customWidth="1"/>
    <col min="13816" max="13816" width="13.140625" style="36" customWidth="1"/>
    <col min="13817" max="13817" width="12.5703125" style="36" customWidth="1"/>
    <col min="13818" max="13818" width="12.140625" style="36" customWidth="1"/>
    <col min="13819" max="13819" width="24.140625" style="36" customWidth="1"/>
    <col min="13820" max="13820" width="11.7109375" style="36" customWidth="1"/>
    <col min="13821" max="13821" width="14.42578125" style="36" customWidth="1"/>
    <col min="13822" max="13822" width="38" style="36" customWidth="1"/>
    <col min="13823" max="14056" width="9.140625" style="36"/>
    <col min="14057" max="14057" width="12.5703125" style="36" customWidth="1"/>
    <col min="14058" max="14058" width="7.5703125" style="36" customWidth="1"/>
    <col min="14059" max="14059" width="9.42578125" style="36" customWidth="1"/>
    <col min="14060" max="14060" width="9.140625" style="36"/>
    <col min="14061" max="14061" width="12.140625" style="36" customWidth="1"/>
    <col min="14062" max="14062" width="10" style="36" customWidth="1"/>
    <col min="14063" max="14063" width="22.7109375" style="36" customWidth="1"/>
    <col min="14064" max="14064" width="8.42578125" style="36" customWidth="1"/>
    <col min="14065" max="14065" width="9" style="36" customWidth="1"/>
    <col min="14066" max="14066" width="14.7109375" style="36" customWidth="1"/>
    <col min="14067" max="14067" width="12.42578125" style="36" customWidth="1"/>
    <col min="14068" max="14068" width="17.5703125" style="36" customWidth="1"/>
    <col min="14069" max="14070" width="12.42578125" style="36" customWidth="1"/>
    <col min="14071" max="14071" width="10.5703125" style="36" customWidth="1"/>
    <col min="14072" max="14072" width="13.140625" style="36" customWidth="1"/>
    <col min="14073" max="14073" width="12.5703125" style="36" customWidth="1"/>
    <col min="14074" max="14074" width="12.140625" style="36" customWidth="1"/>
    <col min="14075" max="14075" width="24.140625" style="36" customWidth="1"/>
    <col min="14076" max="14076" width="11.7109375" style="36" customWidth="1"/>
    <col min="14077" max="14077" width="14.42578125" style="36" customWidth="1"/>
    <col min="14078" max="14078" width="38" style="36" customWidth="1"/>
    <col min="14079" max="14312" width="9.140625" style="36"/>
    <col min="14313" max="14313" width="12.5703125" style="36" customWidth="1"/>
    <col min="14314" max="14314" width="7.5703125" style="36" customWidth="1"/>
    <col min="14315" max="14315" width="9.42578125" style="36" customWidth="1"/>
    <col min="14316" max="14316" width="9.140625" style="36"/>
    <col min="14317" max="14317" width="12.140625" style="36" customWidth="1"/>
    <col min="14318" max="14318" width="10" style="36" customWidth="1"/>
    <col min="14319" max="14319" width="22.7109375" style="36" customWidth="1"/>
    <col min="14320" max="14320" width="8.42578125" style="36" customWidth="1"/>
    <col min="14321" max="14321" width="9" style="36" customWidth="1"/>
    <col min="14322" max="14322" width="14.7109375" style="36" customWidth="1"/>
    <col min="14323" max="14323" width="12.42578125" style="36" customWidth="1"/>
    <col min="14324" max="14324" width="17.5703125" style="36" customWidth="1"/>
    <col min="14325" max="14326" width="12.42578125" style="36" customWidth="1"/>
    <col min="14327" max="14327" width="10.5703125" style="36" customWidth="1"/>
    <col min="14328" max="14328" width="13.140625" style="36" customWidth="1"/>
    <col min="14329" max="14329" width="12.5703125" style="36" customWidth="1"/>
    <col min="14330" max="14330" width="12.140625" style="36" customWidth="1"/>
    <col min="14331" max="14331" width="24.140625" style="36" customWidth="1"/>
    <col min="14332" max="14332" width="11.7109375" style="36" customWidth="1"/>
    <col min="14333" max="14333" width="14.42578125" style="36" customWidth="1"/>
    <col min="14334" max="14334" width="38" style="36" customWidth="1"/>
    <col min="14335" max="14568" width="9.140625" style="36"/>
    <col min="14569" max="14569" width="12.5703125" style="36" customWidth="1"/>
    <col min="14570" max="14570" width="7.5703125" style="36" customWidth="1"/>
    <col min="14571" max="14571" width="9.42578125" style="36" customWidth="1"/>
    <col min="14572" max="14572" width="9.140625" style="36"/>
    <col min="14573" max="14573" width="12.140625" style="36" customWidth="1"/>
    <col min="14574" max="14574" width="10" style="36" customWidth="1"/>
    <col min="14575" max="14575" width="22.7109375" style="36" customWidth="1"/>
    <col min="14576" max="14576" width="8.42578125" style="36" customWidth="1"/>
    <col min="14577" max="14577" width="9" style="36" customWidth="1"/>
    <col min="14578" max="14578" width="14.7109375" style="36" customWidth="1"/>
    <col min="14579" max="14579" width="12.42578125" style="36" customWidth="1"/>
    <col min="14580" max="14580" width="17.5703125" style="36" customWidth="1"/>
    <col min="14581" max="14582" width="12.42578125" style="36" customWidth="1"/>
    <col min="14583" max="14583" width="10.5703125" style="36" customWidth="1"/>
    <col min="14584" max="14584" width="13.140625" style="36" customWidth="1"/>
    <col min="14585" max="14585" width="12.5703125" style="36" customWidth="1"/>
    <col min="14586" max="14586" width="12.140625" style="36" customWidth="1"/>
    <col min="14587" max="14587" width="24.140625" style="36" customWidth="1"/>
    <col min="14588" max="14588" width="11.7109375" style="36" customWidth="1"/>
    <col min="14589" max="14589" width="14.42578125" style="36" customWidth="1"/>
    <col min="14590" max="14590" width="38" style="36" customWidth="1"/>
    <col min="14591" max="14824" width="9.140625" style="36"/>
    <col min="14825" max="14825" width="12.5703125" style="36" customWidth="1"/>
    <col min="14826" max="14826" width="7.5703125" style="36" customWidth="1"/>
    <col min="14827" max="14827" width="9.42578125" style="36" customWidth="1"/>
    <col min="14828" max="14828" width="9.140625" style="36"/>
    <col min="14829" max="14829" width="12.140625" style="36" customWidth="1"/>
    <col min="14830" max="14830" width="10" style="36" customWidth="1"/>
    <col min="14831" max="14831" width="22.7109375" style="36" customWidth="1"/>
    <col min="14832" max="14832" width="8.42578125" style="36" customWidth="1"/>
    <col min="14833" max="14833" width="9" style="36" customWidth="1"/>
    <col min="14834" max="14834" width="14.7109375" style="36" customWidth="1"/>
    <col min="14835" max="14835" width="12.42578125" style="36" customWidth="1"/>
    <col min="14836" max="14836" width="17.5703125" style="36" customWidth="1"/>
    <col min="14837" max="14838" width="12.42578125" style="36" customWidth="1"/>
    <col min="14839" max="14839" width="10.5703125" style="36" customWidth="1"/>
    <col min="14840" max="14840" width="13.140625" style="36" customWidth="1"/>
    <col min="14841" max="14841" width="12.5703125" style="36" customWidth="1"/>
    <col min="14842" max="14842" width="12.140625" style="36" customWidth="1"/>
    <col min="14843" max="14843" width="24.140625" style="36" customWidth="1"/>
    <col min="14844" max="14844" width="11.7109375" style="36" customWidth="1"/>
    <col min="14845" max="14845" width="14.42578125" style="36" customWidth="1"/>
    <col min="14846" max="14846" width="38" style="36" customWidth="1"/>
    <col min="14847" max="15080" width="9.140625" style="36"/>
    <col min="15081" max="15081" width="12.5703125" style="36" customWidth="1"/>
    <col min="15082" max="15082" width="7.5703125" style="36" customWidth="1"/>
    <col min="15083" max="15083" width="9.42578125" style="36" customWidth="1"/>
    <col min="15084" max="15084" width="9.140625" style="36"/>
    <col min="15085" max="15085" width="12.140625" style="36" customWidth="1"/>
    <col min="15086" max="15086" width="10" style="36" customWidth="1"/>
    <col min="15087" max="15087" width="22.7109375" style="36" customWidth="1"/>
    <col min="15088" max="15088" width="8.42578125" style="36" customWidth="1"/>
    <col min="15089" max="15089" width="9" style="36" customWidth="1"/>
    <col min="15090" max="15090" width="14.7109375" style="36" customWidth="1"/>
    <col min="15091" max="15091" width="12.42578125" style="36" customWidth="1"/>
    <col min="15092" max="15092" width="17.5703125" style="36" customWidth="1"/>
    <col min="15093" max="15094" width="12.42578125" style="36" customWidth="1"/>
    <col min="15095" max="15095" width="10.5703125" style="36" customWidth="1"/>
    <col min="15096" max="15096" width="13.140625" style="36" customWidth="1"/>
    <col min="15097" max="15097" width="12.5703125" style="36" customWidth="1"/>
    <col min="15098" max="15098" width="12.140625" style="36" customWidth="1"/>
    <col min="15099" max="15099" width="24.140625" style="36" customWidth="1"/>
    <col min="15100" max="15100" width="11.7109375" style="36" customWidth="1"/>
    <col min="15101" max="15101" width="14.42578125" style="36" customWidth="1"/>
    <col min="15102" max="15102" width="38" style="36" customWidth="1"/>
    <col min="15103" max="15336" width="9.140625" style="36"/>
    <col min="15337" max="15337" width="12.5703125" style="36" customWidth="1"/>
    <col min="15338" max="15338" width="7.5703125" style="36" customWidth="1"/>
    <col min="15339" max="15339" width="9.42578125" style="36" customWidth="1"/>
    <col min="15340" max="15340" width="9.140625" style="36"/>
    <col min="15341" max="15341" width="12.140625" style="36" customWidth="1"/>
    <col min="15342" max="15342" width="10" style="36" customWidth="1"/>
    <col min="15343" max="15343" width="22.7109375" style="36" customWidth="1"/>
    <col min="15344" max="15344" width="8.42578125" style="36" customWidth="1"/>
    <col min="15345" max="15345" width="9" style="36" customWidth="1"/>
    <col min="15346" max="15346" width="14.7109375" style="36" customWidth="1"/>
    <col min="15347" max="15347" width="12.42578125" style="36" customWidth="1"/>
    <col min="15348" max="15348" width="17.5703125" style="36" customWidth="1"/>
    <col min="15349" max="15350" width="12.42578125" style="36" customWidth="1"/>
    <col min="15351" max="15351" width="10.5703125" style="36" customWidth="1"/>
    <col min="15352" max="15352" width="13.140625" style="36" customWidth="1"/>
    <col min="15353" max="15353" width="12.5703125" style="36" customWidth="1"/>
    <col min="15354" max="15354" width="12.140625" style="36" customWidth="1"/>
    <col min="15355" max="15355" width="24.140625" style="36" customWidth="1"/>
    <col min="15356" max="15356" width="11.7109375" style="36" customWidth="1"/>
    <col min="15357" max="15357" width="14.42578125" style="36" customWidth="1"/>
    <col min="15358" max="15358" width="38" style="36" customWidth="1"/>
    <col min="15359" max="15592" width="9.140625" style="36"/>
    <col min="15593" max="15593" width="12.5703125" style="36" customWidth="1"/>
    <col min="15594" max="15594" width="7.5703125" style="36" customWidth="1"/>
    <col min="15595" max="15595" width="9.42578125" style="36" customWidth="1"/>
    <col min="15596" max="15596" width="9.140625" style="36"/>
    <col min="15597" max="15597" width="12.140625" style="36" customWidth="1"/>
    <col min="15598" max="15598" width="10" style="36" customWidth="1"/>
    <col min="15599" max="15599" width="22.7109375" style="36" customWidth="1"/>
    <col min="15600" max="15600" width="8.42578125" style="36" customWidth="1"/>
    <col min="15601" max="15601" width="9" style="36" customWidth="1"/>
    <col min="15602" max="15602" width="14.7109375" style="36" customWidth="1"/>
    <col min="15603" max="15603" width="12.42578125" style="36" customWidth="1"/>
    <col min="15604" max="15604" width="17.5703125" style="36" customWidth="1"/>
    <col min="15605" max="15606" width="12.42578125" style="36" customWidth="1"/>
    <col min="15607" max="15607" width="10.5703125" style="36" customWidth="1"/>
    <col min="15608" max="15608" width="13.140625" style="36" customWidth="1"/>
    <col min="15609" max="15609" width="12.5703125" style="36" customWidth="1"/>
    <col min="15610" max="15610" width="12.140625" style="36" customWidth="1"/>
    <col min="15611" max="15611" width="24.140625" style="36" customWidth="1"/>
    <col min="15612" max="15612" width="11.7109375" style="36" customWidth="1"/>
    <col min="15613" max="15613" width="14.42578125" style="36" customWidth="1"/>
    <col min="15614" max="15614" width="38" style="36" customWidth="1"/>
    <col min="15615" max="15848" width="9.140625" style="36"/>
    <col min="15849" max="15849" width="12.5703125" style="36" customWidth="1"/>
    <col min="15850" max="15850" width="7.5703125" style="36" customWidth="1"/>
    <col min="15851" max="15851" width="9.42578125" style="36" customWidth="1"/>
    <col min="15852" max="15852" width="9.140625" style="36"/>
    <col min="15853" max="15853" width="12.140625" style="36" customWidth="1"/>
    <col min="15854" max="15854" width="10" style="36" customWidth="1"/>
    <col min="15855" max="15855" width="22.7109375" style="36" customWidth="1"/>
    <col min="15856" max="15856" width="8.42578125" style="36" customWidth="1"/>
    <col min="15857" max="15857" width="9" style="36" customWidth="1"/>
    <col min="15858" max="15858" width="14.7109375" style="36" customWidth="1"/>
    <col min="15859" max="15859" width="12.42578125" style="36" customWidth="1"/>
    <col min="15860" max="15860" width="17.5703125" style="36" customWidth="1"/>
    <col min="15861" max="15862" width="12.42578125" style="36" customWidth="1"/>
    <col min="15863" max="15863" width="10.5703125" style="36" customWidth="1"/>
    <col min="15864" max="15864" width="13.140625" style="36" customWidth="1"/>
    <col min="15865" max="15865" width="12.5703125" style="36" customWidth="1"/>
    <col min="15866" max="15866" width="12.140625" style="36" customWidth="1"/>
    <col min="15867" max="15867" width="24.140625" style="36" customWidth="1"/>
    <col min="15868" max="15868" width="11.7109375" style="36" customWidth="1"/>
    <col min="15869" max="15869" width="14.42578125" style="36" customWidth="1"/>
    <col min="15870" max="15870" width="38" style="36" customWidth="1"/>
    <col min="15871" max="16104" width="9.140625" style="36"/>
    <col min="16105" max="16105" width="12.5703125" style="36" customWidth="1"/>
    <col min="16106" max="16106" width="7.5703125" style="36" customWidth="1"/>
    <col min="16107" max="16107" width="9.42578125" style="36" customWidth="1"/>
    <col min="16108" max="16108" width="9.140625" style="36"/>
    <col min="16109" max="16109" width="12.140625" style="36" customWidth="1"/>
    <col min="16110" max="16110" width="10" style="36" customWidth="1"/>
    <col min="16111" max="16111" width="22.7109375" style="36" customWidth="1"/>
    <col min="16112" max="16112" width="8.42578125" style="36" customWidth="1"/>
    <col min="16113" max="16113" width="9" style="36" customWidth="1"/>
    <col min="16114" max="16114" width="14.7109375" style="36" customWidth="1"/>
    <col min="16115" max="16115" width="12.42578125" style="36" customWidth="1"/>
    <col min="16116" max="16116" width="17.5703125" style="36" customWidth="1"/>
    <col min="16117" max="16118" width="12.42578125" style="36" customWidth="1"/>
    <col min="16119" max="16119" width="10.5703125" style="36" customWidth="1"/>
    <col min="16120" max="16120" width="13.140625" style="36" customWidth="1"/>
    <col min="16121" max="16121" width="12.5703125" style="36" customWidth="1"/>
    <col min="16122" max="16122" width="12.140625" style="36" customWidth="1"/>
    <col min="16123" max="16123" width="24.140625" style="36" customWidth="1"/>
    <col min="16124" max="16124" width="11.7109375" style="36" customWidth="1"/>
    <col min="16125" max="16125" width="14.42578125" style="36" customWidth="1"/>
    <col min="16126" max="16126" width="38" style="36" customWidth="1"/>
    <col min="16127" max="16384" width="9.140625" style="36"/>
  </cols>
  <sheetData>
    <row r="1" spans="1:23">
      <c r="B1" s="487" t="s">
        <v>50</v>
      </c>
      <c r="C1" s="487"/>
      <c r="D1" s="487"/>
      <c r="E1" s="487"/>
      <c r="F1" s="487"/>
      <c r="G1" s="487"/>
      <c r="H1" s="487"/>
      <c r="I1" s="487"/>
      <c r="J1" s="487"/>
      <c r="K1" s="487"/>
      <c r="L1" s="487"/>
      <c r="M1" s="487"/>
      <c r="N1" s="487"/>
      <c r="O1" s="487"/>
      <c r="P1" s="487"/>
      <c r="Q1" s="487"/>
    </row>
    <row r="2" spans="1:23">
      <c r="B2" s="487"/>
      <c r="C2" s="487"/>
      <c r="D2" s="487"/>
      <c r="E2" s="487"/>
      <c r="F2" s="487"/>
      <c r="G2" s="487"/>
      <c r="H2" s="487"/>
      <c r="I2" s="487"/>
      <c r="J2" s="487"/>
      <c r="K2" s="487"/>
      <c r="L2" s="487"/>
      <c r="M2" s="487"/>
      <c r="N2" s="487"/>
      <c r="O2" s="487"/>
      <c r="P2" s="487"/>
      <c r="Q2" s="487"/>
    </row>
    <row r="3" spans="1:23" ht="13.5" thickBot="1">
      <c r="B3" s="488"/>
      <c r="C3" s="488"/>
      <c r="D3" s="488"/>
      <c r="E3" s="488"/>
      <c r="F3" s="488"/>
      <c r="G3" s="488"/>
      <c r="H3" s="488"/>
      <c r="I3" s="488"/>
      <c r="J3" s="488"/>
      <c r="K3" s="488"/>
      <c r="L3" s="488"/>
      <c r="M3" s="488"/>
      <c r="N3" s="488"/>
      <c r="O3" s="488"/>
      <c r="P3" s="488"/>
      <c r="Q3" s="488"/>
    </row>
    <row r="4" spans="1:23" s="214" customFormat="1" ht="60" customHeight="1" thickTop="1" thickBot="1">
      <c r="A4" s="211" t="s">
        <v>0</v>
      </c>
      <c r="B4" s="212" t="s">
        <v>14</v>
      </c>
      <c r="C4" s="212" t="s">
        <v>23</v>
      </c>
      <c r="D4" s="212" t="s">
        <v>15</v>
      </c>
      <c r="E4" s="212" t="s">
        <v>16</v>
      </c>
      <c r="F4" s="212" t="s">
        <v>26</v>
      </c>
      <c r="G4" s="212" t="s">
        <v>27</v>
      </c>
      <c r="H4" s="212" t="s">
        <v>28</v>
      </c>
      <c r="I4" s="212" t="s">
        <v>32</v>
      </c>
      <c r="J4" s="213" t="s">
        <v>54</v>
      </c>
      <c r="K4" s="212" t="s">
        <v>43</v>
      </c>
      <c r="L4" s="212" t="s">
        <v>44</v>
      </c>
      <c r="M4" s="212" t="s">
        <v>45</v>
      </c>
      <c r="N4" s="401" t="s">
        <v>46</v>
      </c>
      <c r="O4" s="212" t="s">
        <v>47</v>
      </c>
      <c r="P4" s="401" t="s">
        <v>48</v>
      </c>
      <c r="Q4" s="212" t="s">
        <v>49</v>
      </c>
      <c r="R4" s="212" t="s">
        <v>62</v>
      </c>
      <c r="S4" s="212" t="s">
        <v>63</v>
      </c>
      <c r="T4" s="212" t="s">
        <v>64</v>
      </c>
      <c r="U4" s="212" t="s">
        <v>65</v>
      </c>
      <c r="V4" s="212" t="s">
        <v>61</v>
      </c>
      <c r="W4" s="212" t="s">
        <v>66</v>
      </c>
    </row>
    <row r="5" spans="1:23" s="99" customFormat="1" ht="17.25" customHeight="1">
      <c r="A5" s="377">
        <v>1</v>
      </c>
      <c r="B5" s="128"/>
      <c r="C5" s="66"/>
      <c r="D5" s="55"/>
      <c r="E5" s="98"/>
      <c r="F5" s="182"/>
      <c r="G5" s="66"/>
      <c r="H5" s="66"/>
      <c r="I5" s="66"/>
      <c r="J5" s="388"/>
      <c r="K5" s="56"/>
      <c r="L5" s="56"/>
      <c r="M5" s="376"/>
      <c r="N5" s="376"/>
      <c r="O5" s="56"/>
      <c r="P5" s="56"/>
      <c r="Q5" s="56"/>
      <c r="R5" s="55"/>
      <c r="S5" s="55"/>
      <c r="T5" s="55"/>
      <c r="U5" s="55"/>
      <c r="V5" s="55"/>
      <c r="W5" s="55"/>
    </row>
    <row r="6" spans="1:23" s="99" customFormat="1" ht="17.25" customHeight="1">
      <c r="A6" s="378">
        <v>2</v>
      </c>
      <c r="B6" s="128"/>
      <c r="C6" s="66"/>
      <c r="D6" s="55"/>
      <c r="E6" s="98"/>
      <c r="F6" s="182"/>
      <c r="G6" s="66"/>
      <c r="H6" s="66"/>
      <c r="I6" s="66"/>
      <c r="J6" s="117"/>
      <c r="K6" s="56"/>
      <c r="L6" s="56"/>
      <c r="M6" s="56"/>
      <c r="N6" s="376"/>
      <c r="O6" s="56"/>
      <c r="P6" s="56"/>
      <c r="Q6" s="56"/>
      <c r="R6" s="55"/>
      <c r="S6" s="55"/>
      <c r="T6" s="55"/>
      <c r="U6" s="55"/>
      <c r="V6" s="55"/>
      <c r="W6" s="55"/>
    </row>
    <row r="7" spans="1:23" s="99" customFormat="1" ht="17.25" customHeight="1" thickBot="1">
      <c r="A7" s="378">
        <v>3</v>
      </c>
      <c r="B7" s="128"/>
      <c r="C7" s="66"/>
      <c r="D7" s="55"/>
      <c r="E7" s="98"/>
      <c r="F7" s="182"/>
      <c r="G7" s="66"/>
      <c r="H7" s="66"/>
      <c r="I7" s="66"/>
      <c r="J7" s="117"/>
      <c r="K7" s="56"/>
      <c r="L7" s="56"/>
      <c r="M7" s="56"/>
      <c r="N7" s="376"/>
      <c r="O7" s="56"/>
      <c r="P7" s="56"/>
      <c r="Q7" s="56"/>
      <c r="R7" s="55"/>
      <c r="S7" s="55"/>
      <c r="T7" s="55"/>
      <c r="U7" s="55"/>
      <c r="V7" s="55"/>
      <c r="W7" s="55"/>
    </row>
    <row r="8" spans="1:23" s="99" customFormat="1" ht="17.25" customHeight="1">
      <c r="A8" s="377">
        <v>4</v>
      </c>
      <c r="B8" s="128"/>
      <c r="C8" s="66"/>
      <c r="D8" s="55"/>
      <c r="E8" s="98"/>
      <c r="F8" s="182"/>
      <c r="G8" s="66"/>
      <c r="H8" s="66"/>
      <c r="I8" s="66"/>
      <c r="J8" s="203"/>
      <c r="K8" s="56"/>
      <c r="L8" s="56"/>
      <c r="M8" s="56"/>
      <c r="N8" s="376"/>
      <c r="O8" s="56"/>
      <c r="P8" s="56"/>
      <c r="Q8" s="56"/>
      <c r="R8" s="55"/>
      <c r="S8" s="55"/>
      <c r="T8" s="55"/>
      <c r="U8" s="55"/>
      <c r="V8" s="55"/>
      <c r="W8" s="55"/>
    </row>
    <row r="9" spans="1:23" s="99" customFormat="1" ht="17.25" customHeight="1">
      <c r="A9" s="378">
        <v>5</v>
      </c>
      <c r="B9" s="128"/>
      <c r="C9" s="66"/>
      <c r="D9" s="55"/>
      <c r="E9" s="98"/>
      <c r="F9" s="182"/>
      <c r="G9" s="66"/>
      <c r="H9" s="66"/>
      <c r="I9" s="66"/>
      <c r="J9" s="203"/>
      <c r="K9" s="56"/>
      <c r="L9" s="56"/>
      <c r="M9" s="56"/>
      <c r="N9" s="376"/>
      <c r="O9" s="56"/>
      <c r="P9" s="56"/>
      <c r="Q9" s="56"/>
      <c r="R9" s="55"/>
      <c r="S9" s="55"/>
      <c r="T9" s="55"/>
      <c r="U9" s="55"/>
      <c r="V9" s="55"/>
      <c r="W9" s="55"/>
    </row>
    <row r="10" spans="1:23" s="99" customFormat="1" ht="17.25" customHeight="1" thickBot="1">
      <c r="A10" s="378">
        <v>6</v>
      </c>
      <c r="B10" s="128"/>
      <c r="C10" s="66"/>
      <c r="D10" s="55"/>
      <c r="E10" s="98"/>
      <c r="F10" s="182"/>
      <c r="G10" s="66"/>
      <c r="H10" s="66"/>
      <c r="I10" s="66"/>
      <c r="J10" s="203"/>
      <c r="K10" s="56"/>
      <c r="L10" s="56"/>
      <c r="M10" s="56"/>
      <c r="N10" s="376"/>
      <c r="O10" s="56"/>
      <c r="P10" s="56"/>
      <c r="Q10" s="56"/>
      <c r="R10" s="55"/>
      <c r="S10" s="55"/>
      <c r="T10" s="55"/>
      <c r="U10" s="55"/>
      <c r="V10" s="55"/>
      <c r="W10" s="55"/>
    </row>
    <row r="11" spans="1:23" s="99" customFormat="1" ht="17.25" customHeight="1">
      <c r="A11" s="377">
        <v>7</v>
      </c>
      <c r="B11" s="128"/>
      <c r="C11" s="66"/>
      <c r="D11" s="55"/>
      <c r="E11" s="98"/>
      <c r="F11" s="182"/>
      <c r="G11" s="66"/>
      <c r="H11" s="66"/>
      <c r="I11" s="66"/>
      <c r="J11" s="117"/>
      <c r="K11" s="56"/>
      <c r="L11" s="56"/>
      <c r="M11" s="56"/>
      <c r="N11" s="376"/>
      <c r="O11" s="56"/>
      <c r="P11" s="56"/>
      <c r="Q11" s="56"/>
      <c r="R11" s="55"/>
      <c r="S11" s="55"/>
      <c r="T11" s="55"/>
      <c r="U11" s="55"/>
      <c r="V11" s="55"/>
      <c r="W11" s="55"/>
    </row>
    <row r="12" spans="1:23" s="99" customFormat="1" ht="17.25" customHeight="1">
      <c r="A12" s="378">
        <v>8</v>
      </c>
      <c r="B12" s="128"/>
      <c r="C12" s="66"/>
      <c r="D12" s="55"/>
      <c r="E12" s="98"/>
      <c r="F12" s="182"/>
      <c r="G12" s="66"/>
      <c r="H12" s="66"/>
      <c r="I12" s="66"/>
      <c r="J12" s="117"/>
      <c r="K12" s="56"/>
      <c r="L12" s="56"/>
      <c r="M12" s="56"/>
      <c r="N12" s="376"/>
      <c r="O12" s="56"/>
      <c r="P12" s="56"/>
      <c r="Q12" s="56"/>
      <c r="R12" s="55"/>
      <c r="S12" s="55"/>
      <c r="T12" s="55"/>
      <c r="U12" s="55"/>
      <c r="V12" s="55"/>
      <c r="W12" s="55"/>
    </row>
    <row r="13" spans="1:23" s="99" customFormat="1" ht="17.25" customHeight="1" thickBot="1">
      <c r="A13" s="378">
        <v>9</v>
      </c>
      <c r="B13" s="128"/>
      <c r="C13" s="66"/>
      <c r="D13" s="55"/>
      <c r="E13" s="98"/>
      <c r="F13" s="182"/>
      <c r="G13" s="66"/>
      <c r="H13" s="66"/>
      <c r="I13" s="66"/>
      <c r="J13" s="117"/>
      <c r="K13" s="56"/>
      <c r="L13" s="56"/>
      <c r="M13" s="56"/>
      <c r="N13" s="376"/>
      <c r="O13" s="56"/>
      <c r="P13" s="56"/>
      <c r="Q13" s="56"/>
      <c r="R13" s="55"/>
      <c r="S13" s="55"/>
      <c r="T13" s="55"/>
      <c r="U13" s="55"/>
      <c r="V13" s="55"/>
      <c r="W13" s="55"/>
    </row>
    <row r="14" spans="1:23" s="99" customFormat="1" ht="17.25" customHeight="1">
      <c r="A14" s="377">
        <v>10</v>
      </c>
      <c r="B14" s="379"/>
      <c r="C14" s="66"/>
      <c r="D14" s="55"/>
      <c r="E14" s="98"/>
      <c r="F14" s="182"/>
      <c r="G14" s="66"/>
      <c r="H14" s="66"/>
      <c r="I14" s="66"/>
      <c r="J14" s="203"/>
      <c r="K14" s="56"/>
      <c r="L14" s="56"/>
      <c r="M14" s="376"/>
      <c r="N14" s="376"/>
      <c r="O14" s="56"/>
      <c r="P14" s="56"/>
      <c r="Q14" s="56"/>
      <c r="R14" s="55"/>
      <c r="S14" s="55"/>
      <c r="T14" s="55"/>
      <c r="U14" s="55"/>
      <c r="V14" s="55"/>
      <c r="W14" s="55"/>
    </row>
    <row r="15" spans="1:23" s="99" customFormat="1" ht="17.25" customHeight="1">
      <c r="A15" s="378">
        <v>11</v>
      </c>
      <c r="B15" s="379"/>
      <c r="C15" s="66"/>
      <c r="D15" s="55"/>
      <c r="E15" s="98"/>
      <c r="F15" s="182"/>
      <c r="G15" s="66"/>
      <c r="H15" s="66"/>
      <c r="I15" s="66"/>
      <c r="J15" s="203"/>
      <c r="K15" s="56"/>
      <c r="L15" s="56"/>
      <c r="M15" s="56"/>
      <c r="N15" s="376"/>
      <c r="O15" s="56"/>
      <c r="P15" s="56"/>
      <c r="Q15" s="56"/>
      <c r="R15" s="55"/>
      <c r="S15" s="55"/>
      <c r="T15" s="55"/>
      <c r="U15" s="55"/>
      <c r="V15" s="55"/>
      <c r="W15" s="55"/>
    </row>
    <row r="16" spans="1:23" s="99" customFormat="1" ht="17.25" customHeight="1" thickBot="1">
      <c r="A16" s="378">
        <v>12</v>
      </c>
      <c r="B16" s="379"/>
      <c r="C16" s="66"/>
      <c r="D16" s="55"/>
      <c r="E16" s="98"/>
      <c r="F16" s="182"/>
      <c r="G16" s="66"/>
      <c r="H16" s="66"/>
      <c r="I16" s="66"/>
      <c r="J16" s="203"/>
      <c r="K16" s="56"/>
      <c r="L16" s="56"/>
      <c r="M16" s="56"/>
      <c r="N16" s="376"/>
      <c r="O16" s="56"/>
      <c r="P16" s="56"/>
      <c r="Q16" s="56"/>
      <c r="R16" s="55"/>
      <c r="S16" s="55"/>
      <c r="T16" s="55"/>
      <c r="U16" s="55"/>
      <c r="V16" s="55"/>
      <c r="W16" s="55"/>
    </row>
    <row r="17" spans="1:23" s="99" customFormat="1" ht="17.25" customHeight="1">
      <c r="A17" s="377">
        <v>13</v>
      </c>
      <c r="B17" s="379"/>
      <c r="C17" s="66"/>
      <c r="D17" s="55"/>
      <c r="E17" s="98"/>
      <c r="F17" s="182"/>
      <c r="G17" s="66"/>
      <c r="H17" s="66"/>
      <c r="I17" s="66"/>
      <c r="J17" s="117"/>
      <c r="K17" s="56"/>
      <c r="L17" s="56"/>
      <c r="M17" s="56"/>
      <c r="N17" s="376"/>
      <c r="O17" s="56"/>
      <c r="P17" s="56"/>
      <c r="Q17" s="56"/>
      <c r="R17" s="55"/>
      <c r="S17" s="55"/>
      <c r="T17" s="55"/>
      <c r="U17" s="55"/>
      <c r="V17" s="55"/>
      <c r="W17" s="55"/>
    </row>
    <row r="18" spans="1:23" s="99" customFormat="1" ht="17.25" customHeight="1">
      <c r="A18" s="378">
        <v>14</v>
      </c>
      <c r="B18" s="379"/>
      <c r="C18" s="66"/>
      <c r="D18" s="55"/>
      <c r="E18" s="98"/>
      <c r="F18" s="182"/>
      <c r="G18" s="66"/>
      <c r="H18" s="66"/>
      <c r="I18" s="66"/>
      <c r="J18" s="117"/>
      <c r="K18" s="56"/>
      <c r="L18" s="56"/>
      <c r="M18" s="56"/>
      <c r="N18" s="376"/>
      <c r="O18" s="56"/>
      <c r="P18" s="56"/>
      <c r="Q18" s="56"/>
      <c r="R18" s="55"/>
      <c r="S18" s="55"/>
      <c r="T18" s="55"/>
      <c r="U18" s="55"/>
      <c r="V18" s="55"/>
      <c r="W18" s="55"/>
    </row>
    <row r="19" spans="1:23" s="99" customFormat="1" ht="17.25" customHeight="1" thickBot="1">
      <c r="A19" s="378">
        <v>15</v>
      </c>
      <c r="B19" s="379"/>
      <c r="C19" s="66"/>
      <c r="D19" s="55"/>
      <c r="E19" s="98"/>
      <c r="F19" s="182"/>
      <c r="G19" s="66"/>
      <c r="H19" s="66"/>
      <c r="I19" s="66"/>
      <c r="J19" s="203"/>
      <c r="K19" s="56"/>
      <c r="L19" s="56"/>
      <c r="M19" s="56"/>
      <c r="N19" s="376"/>
      <c r="O19" s="56"/>
      <c r="P19" s="56"/>
      <c r="Q19" s="56"/>
      <c r="R19" s="55"/>
      <c r="S19" s="55"/>
      <c r="T19" s="55"/>
      <c r="U19" s="55"/>
      <c r="V19" s="55"/>
      <c r="W19" s="55"/>
    </row>
    <row r="20" spans="1:23" s="99" customFormat="1" ht="17.25" customHeight="1">
      <c r="A20" s="377">
        <v>16</v>
      </c>
      <c r="B20" s="379"/>
      <c r="C20" s="66"/>
      <c r="D20" s="55"/>
      <c r="E20" s="98"/>
      <c r="F20" s="182"/>
      <c r="G20" s="66"/>
      <c r="H20" s="66"/>
      <c r="I20" s="66"/>
      <c r="J20" s="203"/>
      <c r="K20" s="56"/>
      <c r="L20" s="56"/>
      <c r="M20" s="56"/>
      <c r="N20" s="376"/>
      <c r="O20" s="56"/>
      <c r="P20" s="56"/>
      <c r="Q20" s="56"/>
      <c r="R20" s="55"/>
      <c r="S20" s="55"/>
      <c r="T20" s="55"/>
      <c r="U20" s="55"/>
      <c r="V20" s="55"/>
      <c r="W20" s="55"/>
    </row>
    <row r="21" spans="1:23" s="99" customFormat="1" ht="17.25" customHeight="1">
      <c r="A21" s="378">
        <v>17</v>
      </c>
      <c r="B21" s="379"/>
      <c r="C21" s="66"/>
      <c r="D21" s="55"/>
      <c r="E21" s="98"/>
      <c r="F21" s="182"/>
      <c r="G21" s="66"/>
      <c r="H21" s="66"/>
      <c r="I21" s="66"/>
      <c r="J21" s="203"/>
      <c r="K21" s="56"/>
      <c r="L21" s="56"/>
      <c r="M21" s="56"/>
      <c r="N21" s="376"/>
      <c r="O21" s="56"/>
      <c r="P21" s="56"/>
      <c r="Q21" s="56"/>
      <c r="R21" s="55"/>
      <c r="S21" s="55"/>
      <c r="T21" s="55"/>
      <c r="U21" s="55"/>
      <c r="V21" s="55"/>
      <c r="W21" s="55"/>
    </row>
    <row r="22" spans="1:23" s="99" customFormat="1" ht="17.25" customHeight="1" thickBot="1">
      <c r="A22" s="378">
        <v>18</v>
      </c>
      <c r="B22" s="379"/>
      <c r="C22" s="66"/>
      <c r="D22" s="55"/>
      <c r="E22" s="98"/>
      <c r="F22" s="182"/>
      <c r="G22" s="66"/>
      <c r="H22" s="66"/>
      <c r="I22" s="66"/>
      <c r="J22" s="203"/>
      <c r="K22" s="56"/>
      <c r="L22" s="56"/>
      <c r="M22" s="56"/>
      <c r="N22" s="376"/>
      <c r="O22" s="56"/>
      <c r="P22" s="56"/>
      <c r="Q22" s="56"/>
      <c r="R22" s="55"/>
      <c r="S22" s="55"/>
      <c r="T22" s="55"/>
      <c r="U22" s="55"/>
      <c r="V22" s="55"/>
      <c r="W22" s="55"/>
    </row>
    <row r="23" spans="1:23" s="99" customFormat="1" ht="17.25" customHeight="1">
      <c r="A23" s="377">
        <v>19</v>
      </c>
      <c r="B23" s="379"/>
      <c r="C23" s="66"/>
      <c r="D23" s="55"/>
      <c r="E23" s="98"/>
      <c r="F23" s="182"/>
      <c r="G23" s="66"/>
      <c r="H23" s="66"/>
      <c r="I23" s="66"/>
      <c r="J23" s="117"/>
      <c r="K23" s="56"/>
      <c r="L23" s="56"/>
      <c r="M23" s="56"/>
      <c r="N23" s="376"/>
      <c r="O23" s="56"/>
      <c r="P23" s="56"/>
      <c r="Q23" s="56"/>
      <c r="R23" s="55"/>
      <c r="S23" s="55"/>
      <c r="T23" s="55"/>
      <c r="U23" s="55"/>
      <c r="V23" s="55"/>
      <c r="W23" s="55"/>
    </row>
    <row r="24" spans="1:23" s="99" customFormat="1" ht="17.25" customHeight="1">
      <c r="A24" s="378">
        <v>20</v>
      </c>
      <c r="B24" s="379"/>
      <c r="C24" s="66"/>
      <c r="D24" s="55"/>
      <c r="E24" s="98"/>
      <c r="F24" s="182"/>
      <c r="G24" s="66"/>
      <c r="H24" s="66"/>
      <c r="I24" s="66"/>
      <c r="J24" s="117"/>
      <c r="K24" s="56"/>
      <c r="L24" s="56"/>
      <c r="M24" s="56"/>
      <c r="N24" s="376"/>
      <c r="O24" s="56"/>
      <c r="P24" s="56"/>
      <c r="Q24" s="56"/>
      <c r="R24" s="55"/>
      <c r="S24" s="55"/>
      <c r="T24" s="55"/>
      <c r="U24" s="55"/>
      <c r="V24" s="55"/>
      <c r="W24" s="55"/>
    </row>
    <row r="25" spans="1:23" s="99" customFormat="1" ht="17.25" customHeight="1" thickBot="1">
      <c r="A25" s="378">
        <v>21</v>
      </c>
      <c r="B25" s="389"/>
      <c r="C25" s="66"/>
      <c r="D25" s="55"/>
      <c r="E25" s="98"/>
      <c r="F25" s="182"/>
      <c r="G25" s="66"/>
      <c r="H25" s="66"/>
      <c r="I25" s="66"/>
      <c r="J25" s="203"/>
      <c r="K25" s="56"/>
      <c r="L25" s="56"/>
      <c r="M25" s="56"/>
      <c r="N25" s="376"/>
      <c r="O25" s="56"/>
      <c r="P25" s="56"/>
      <c r="Q25" s="376"/>
      <c r="R25" s="55"/>
      <c r="S25" s="55"/>
      <c r="T25" s="55"/>
      <c r="U25" s="55"/>
      <c r="V25" s="55"/>
      <c r="W25" s="55"/>
    </row>
    <row r="26" spans="1:23" s="99" customFormat="1" ht="17.25" customHeight="1">
      <c r="A26" s="377">
        <v>22</v>
      </c>
      <c r="B26" s="380"/>
      <c r="C26" s="66"/>
      <c r="D26" s="55"/>
      <c r="E26" s="98"/>
      <c r="F26" s="182"/>
      <c r="G26" s="66"/>
      <c r="H26" s="66"/>
      <c r="I26" s="66"/>
      <c r="J26" s="203"/>
      <c r="K26" s="56"/>
      <c r="L26" s="56"/>
      <c r="M26" s="56"/>
      <c r="N26" s="376"/>
      <c r="O26" s="56"/>
      <c r="P26" s="56"/>
      <c r="Q26" s="56"/>
      <c r="R26" s="55"/>
      <c r="S26" s="55"/>
      <c r="T26" s="55"/>
      <c r="U26" s="55"/>
      <c r="V26" s="55"/>
      <c r="W26" s="55"/>
    </row>
    <row r="27" spans="1:23" s="99" customFormat="1" ht="17.25" customHeight="1">
      <c r="A27" s="378">
        <v>23</v>
      </c>
      <c r="B27" s="380"/>
      <c r="C27" s="66"/>
      <c r="D27" s="55"/>
      <c r="E27" s="98"/>
      <c r="F27" s="182"/>
      <c r="G27" s="66"/>
      <c r="H27" s="66"/>
      <c r="I27" s="66"/>
      <c r="J27" s="203"/>
      <c r="K27" s="56"/>
      <c r="L27" s="56"/>
      <c r="M27" s="56"/>
      <c r="N27" s="376"/>
      <c r="O27" s="56"/>
      <c r="P27" s="56"/>
      <c r="Q27" s="56"/>
      <c r="R27" s="55"/>
      <c r="S27" s="55"/>
      <c r="T27" s="55"/>
      <c r="U27" s="55"/>
      <c r="V27" s="55"/>
      <c r="W27" s="55"/>
    </row>
    <row r="28" spans="1:23" s="99" customFormat="1" ht="17.25" customHeight="1" thickBot="1">
      <c r="A28" s="378">
        <v>24</v>
      </c>
      <c r="B28" s="380"/>
      <c r="C28" s="66"/>
      <c r="D28" s="55"/>
      <c r="E28" s="98"/>
      <c r="F28" s="182"/>
      <c r="G28" s="66"/>
      <c r="H28" s="66"/>
      <c r="I28" s="66"/>
      <c r="J28" s="203"/>
      <c r="K28" s="56"/>
      <c r="L28" s="56"/>
      <c r="M28" s="56"/>
      <c r="N28" s="422"/>
      <c r="O28" s="56"/>
      <c r="P28" s="56"/>
      <c r="Q28" s="56"/>
      <c r="R28" s="55"/>
      <c r="S28" s="55"/>
      <c r="T28" s="55"/>
      <c r="U28" s="55"/>
      <c r="V28" s="55"/>
      <c r="W28" s="55"/>
    </row>
    <row r="29" spans="1:23" s="99" customFormat="1" ht="17.25" customHeight="1">
      <c r="A29" s="377">
        <v>25</v>
      </c>
      <c r="B29" s="380"/>
      <c r="C29" s="66"/>
      <c r="D29" s="55"/>
      <c r="E29" s="98"/>
      <c r="F29" s="182"/>
      <c r="G29" s="66"/>
      <c r="H29" s="66"/>
      <c r="I29" s="66"/>
      <c r="J29" s="203"/>
      <c r="K29" s="56"/>
      <c r="L29" s="56"/>
      <c r="M29" s="56"/>
      <c r="N29" s="376"/>
      <c r="O29" s="56"/>
      <c r="P29" s="56"/>
      <c r="Q29" s="56"/>
      <c r="R29" s="55"/>
      <c r="S29" s="55"/>
      <c r="T29" s="55"/>
      <c r="U29" s="55"/>
      <c r="V29" s="55"/>
      <c r="W29" s="55"/>
    </row>
    <row r="30" spans="1:23" s="99" customFormat="1" ht="17.25" customHeight="1">
      <c r="A30" s="378">
        <v>26</v>
      </c>
      <c r="B30" s="380"/>
      <c r="C30" s="66"/>
      <c r="D30" s="55"/>
      <c r="E30" s="98"/>
      <c r="F30" s="182"/>
      <c r="G30" s="66"/>
      <c r="H30" s="66"/>
      <c r="I30" s="66"/>
      <c r="J30" s="117"/>
      <c r="K30" s="56"/>
      <c r="L30" s="56"/>
      <c r="M30" s="56"/>
      <c r="N30" s="56"/>
      <c r="O30" s="56"/>
      <c r="P30" s="56"/>
      <c r="Q30" s="56"/>
      <c r="R30" s="55"/>
      <c r="S30" s="55"/>
      <c r="T30" s="55"/>
      <c r="U30" s="55"/>
      <c r="V30" s="55"/>
      <c r="W30" s="55"/>
    </row>
    <row r="31" spans="1:23" s="99" customFormat="1" ht="17.25" customHeight="1" thickBot="1">
      <c r="A31" s="378">
        <v>27</v>
      </c>
      <c r="B31" s="380"/>
      <c r="C31" s="66"/>
      <c r="D31" s="55"/>
      <c r="E31" s="98"/>
      <c r="F31" s="182"/>
      <c r="G31" s="66"/>
      <c r="H31" s="66"/>
      <c r="I31" s="66"/>
      <c r="J31" s="203"/>
      <c r="K31" s="56"/>
      <c r="L31" s="56"/>
      <c r="M31" s="56"/>
      <c r="N31" s="376"/>
      <c r="O31" s="56"/>
      <c r="P31" s="56"/>
      <c r="Q31" s="56"/>
      <c r="R31" s="55"/>
      <c r="S31" s="55"/>
      <c r="T31" s="55"/>
      <c r="U31" s="55"/>
      <c r="V31" s="55"/>
      <c r="W31" s="55"/>
    </row>
    <row r="32" spans="1:23" s="99" customFormat="1" ht="17.25" customHeight="1">
      <c r="A32" s="377">
        <v>28</v>
      </c>
      <c r="B32" s="380"/>
      <c r="C32" s="66"/>
      <c r="D32" s="55"/>
      <c r="E32" s="98"/>
      <c r="F32" s="182"/>
      <c r="G32" s="66"/>
      <c r="H32" s="66"/>
      <c r="I32" s="66"/>
      <c r="J32" s="117"/>
      <c r="K32" s="56"/>
      <c r="L32" s="56"/>
      <c r="M32" s="56"/>
      <c r="N32" s="376"/>
      <c r="O32" s="56"/>
      <c r="P32" s="56"/>
      <c r="Q32" s="56"/>
      <c r="R32" s="55"/>
      <c r="S32" s="55"/>
      <c r="T32" s="55"/>
      <c r="U32" s="55"/>
      <c r="V32" s="55"/>
      <c r="W32" s="55"/>
    </row>
    <row r="33" spans="1:23" s="99" customFormat="1" ht="17.25" customHeight="1">
      <c r="A33" s="378">
        <v>29</v>
      </c>
      <c r="B33" s="380"/>
      <c r="C33" s="66"/>
      <c r="D33" s="55"/>
      <c r="E33" s="98"/>
      <c r="F33" s="182"/>
      <c r="G33" s="66"/>
      <c r="H33" s="66"/>
      <c r="I33" s="66"/>
      <c r="J33" s="117"/>
      <c r="K33" s="56"/>
      <c r="L33" s="56"/>
      <c r="M33" s="56"/>
      <c r="N33" s="376"/>
      <c r="O33" s="56"/>
      <c r="P33" s="56"/>
      <c r="Q33" s="56"/>
      <c r="R33" s="55"/>
      <c r="S33" s="55"/>
      <c r="T33" s="55"/>
      <c r="U33" s="55"/>
      <c r="V33" s="55"/>
      <c r="W33" s="55"/>
    </row>
    <row r="34" spans="1:23" s="99" customFormat="1" ht="17.25" customHeight="1" thickBot="1">
      <c r="A34" s="378">
        <v>30</v>
      </c>
      <c r="B34" s="380"/>
      <c r="C34" s="66"/>
      <c r="D34" s="55"/>
      <c r="E34" s="98"/>
      <c r="F34" s="182"/>
      <c r="G34" s="66"/>
      <c r="H34" s="66"/>
      <c r="I34" s="66"/>
      <c r="J34" s="117"/>
      <c r="K34" s="56"/>
      <c r="L34" s="56"/>
      <c r="M34" s="56"/>
      <c r="N34" s="376"/>
      <c r="O34" s="56"/>
      <c r="P34" s="56"/>
      <c r="Q34" s="56"/>
      <c r="R34" s="55"/>
      <c r="S34" s="55"/>
      <c r="T34" s="55"/>
      <c r="U34" s="55"/>
      <c r="V34" s="55"/>
      <c r="W34" s="55"/>
    </row>
    <row r="35" spans="1:23" s="99" customFormat="1" ht="17.25" customHeight="1">
      <c r="A35" s="377">
        <v>31</v>
      </c>
      <c r="B35" s="380"/>
      <c r="C35" s="66"/>
      <c r="D35" s="55"/>
      <c r="E35" s="98"/>
      <c r="F35" s="182"/>
      <c r="G35" s="66"/>
      <c r="H35" s="66"/>
      <c r="I35" s="66"/>
      <c r="J35" s="203"/>
      <c r="K35" s="56"/>
      <c r="L35" s="56"/>
      <c r="M35" s="56"/>
      <c r="N35" s="56"/>
      <c r="O35" s="56"/>
      <c r="P35" s="56"/>
      <c r="Q35" s="56"/>
      <c r="R35" s="55"/>
      <c r="S35" s="55"/>
      <c r="T35" s="55"/>
      <c r="U35" s="55"/>
      <c r="V35" s="55"/>
      <c r="W35" s="55"/>
    </row>
    <row r="36" spans="1:23" s="99" customFormat="1" ht="17.25" customHeight="1">
      <c r="A36" s="378">
        <v>32</v>
      </c>
      <c r="B36" s="380"/>
      <c r="C36" s="66"/>
      <c r="D36" s="55"/>
      <c r="E36" s="98"/>
      <c r="F36" s="182"/>
      <c r="G36" s="66"/>
      <c r="H36" s="66"/>
      <c r="I36" s="66"/>
      <c r="J36" s="117"/>
      <c r="K36" s="56"/>
      <c r="L36" s="56"/>
      <c r="M36" s="56"/>
      <c r="N36" s="376"/>
      <c r="O36" s="56"/>
      <c r="P36" s="56"/>
      <c r="Q36" s="56"/>
      <c r="R36" s="55"/>
      <c r="S36" s="55"/>
      <c r="T36" s="55"/>
      <c r="U36" s="55"/>
      <c r="V36" s="55"/>
      <c r="W36" s="55"/>
    </row>
    <row r="37" spans="1:23" s="99" customFormat="1" ht="17.25" customHeight="1" thickBot="1">
      <c r="A37" s="378">
        <v>33</v>
      </c>
      <c r="B37" s="380"/>
      <c r="C37" s="66"/>
      <c r="D37" s="55"/>
      <c r="E37" s="98"/>
      <c r="F37" s="182"/>
      <c r="G37" s="66"/>
      <c r="H37" s="66"/>
      <c r="I37" s="66"/>
      <c r="J37" s="203"/>
      <c r="K37" s="56"/>
      <c r="L37" s="56"/>
      <c r="M37" s="56"/>
      <c r="N37" s="376"/>
      <c r="O37" s="56"/>
      <c r="P37" s="56"/>
      <c r="Q37" s="56"/>
      <c r="R37" s="55"/>
      <c r="S37" s="55"/>
      <c r="T37" s="55"/>
      <c r="U37" s="55"/>
      <c r="V37" s="55"/>
      <c r="W37" s="55"/>
    </row>
    <row r="38" spans="1:23" s="99" customFormat="1" ht="17.25" customHeight="1">
      <c r="A38" s="377">
        <v>34</v>
      </c>
      <c r="B38" s="380"/>
      <c r="C38" s="66"/>
      <c r="D38" s="55"/>
      <c r="E38" s="98"/>
      <c r="F38" s="182"/>
      <c r="G38" s="66"/>
      <c r="H38" s="66"/>
      <c r="I38" s="66"/>
      <c r="J38" s="203"/>
      <c r="K38" s="56"/>
      <c r="L38" s="56"/>
      <c r="M38" s="56"/>
      <c r="N38" s="376"/>
      <c r="O38" s="56"/>
      <c r="P38" s="56"/>
      <c r="Q38" s="56"/>
      <c r="R38" s="55"/>
      <c r="S38" s="55"/>
      <c r="T38" s="55"/>
      <c r="U38" s="55"/>
      <c r="V38" s="55"/>
      <c r="W38" s="55"/>
    </row>
    <row r="39" spans="1:23" s="99" customFormat="1" ht="17.25" customHeight="1">
      <c r="A39" s="378">
        <v>35</v>
      </c>
      <c r="B39" s="380"/>
      <c r="C39" s="66"/>
      <c r="D39" s="55"/>
      <c r="E39" s="98"/>
      <c r="F39" s="182"/>
      <c r="G39" s="66"/>
      <c r="H39" s="66"/>
      <c r="I39" s="66"/>
      <c r="J39" s="203"/>
      <c r="K39" s="56"/>
      <c r="L39" s="56"/>
      <c r="M39" s="56"/>
      <c r="N39" s="376"/>
      <c r="O39" s="56"/>
      <c r="P39" s="56"/>
      <c r="Q39" s="56"/>
      <c r="R39" s="55"/>
      <c r="S39" s="55"/>
      <c r="T39" s="55"/>
      <c r="U39" s="55"/>
      <c r="V39" s="55"/>
      <c r="W39" s="55"/>
    </row>
    <row r="40" spans="1:23" s="99" customFormat="1" ht="17.25" customHeight="1" thickBot="1">
      <c r="A40" s="378">
        <v>36</v>
      </c>
      <c r="B40" s="380"/>
      <c r="C40" s="66"/>
      <c r="D40" s="55"/>
      <c r="E40" s="98"/>
      <c r="F40" s="182"/>
      <c r="G40" s="66"/>
      <c r="H40" s="66"/>
      <c r="I40" s="66"/>
      <c r="J40" s="203"/>
      <c r="K40" s="56"/>
      <c r="L40" s="56"/>
      <c r="M40" s="56"/>
      <c r="N40" s="56"/>
      <c r="O40" s="56"/>
      <c r="P40" s="56"/>
      <c r="Q40" s="56"/>
      <c r="R40" s="55"/>
      <c r="S40" s="55"/>
      <c r="T40" s="55"/>
      <c r="U40" s="55"/>
      <c r="V40" s="55"/>
      <c r="W40" s="55"/>
    </row>
    <row r="41" spans="1:23" s="99" customFormat="1" ht="17.25" customHeight="1">
      <c r="A41" s="377">
        <v>37</v>
      </c>
      <c r="B41" s="380"/>
      <c r="C41" s="66"/>
      <c r="D41" s="55"/>
      <c r="E41" s="98"/>
      <c r="F41" s="182"/>
      <c r="G41" s="66"/>
      <c r="H41" s="66"/>
      <c r="I41" s="66"/>
      <c r="J41" s="117"/>
      <c r="K41" s="56"/>
      <c r="L41" s="56"/>
      <c r="M41" s="56"/>
      <c r="N41" s="56"/>
      <c r="O41" s="56"/>
      <c r="P41" s="56"/>
      <c r="Q41" s="56"/>
      <c r="R41" s="55"/>
      <c r="S41" s="55"/>
      <c r="T41" s="55"/>
      <c r="U41" s="55"/>
      <c r="V41" s="55"/>
      <c r="W41" s="55"/>
    </row>
    <row r="42" spans="1:23" s="99" customFormat="1" ht="17.25" customHeight="1">
      <c r="A42" s="378">
        <v>38</v>
      </c>
      <c r="B42" s="380"/>
      <c r="C42" s="66"/>
      <c r="D42" s="55"/>
      <c r="E42" s="98"/>
      <c r="F42" s="182"/>
      <c r="G42" s="66"/>
      <c r="H42" s="66"/>
      <c r="I42" s="66"/>
      <c r="J42" s="117"/>
      <c r="K42" s="56"/>
      <c r="L42" s="56"/>
      <c r="M42" s="56"/>
      <c r="N42" s="56"/>
      <c r="O42" s="56"/>
      <c r="P42" s="56"/>
      <c r="Q42" s="56"/>
      <c r="R42" s="55"/>
      <c r="S42" s="55"/>
      <c r="T42" s="55"/>
      <c r="U42" s="55"/>
      <c r="V42" s="55"/>
      <c r="W42" s="55"/>
    </row>
    <row r="43" spans="1:23" s="99" customFormat="1" ht="17.25" customHeight="1" thickBot="1">
      <c r="A43" s="378">
        <v>39</v>
      </c>
      <c r="B43" s="380"/>
      <c r="C43" s="66"/>
      <c r="D43" s="55"/>
      <c r="E43" s="98"/>
      <c r="F43" s="182"/>
      <c r="G43" s="66"/>
      <c r="H43" s="66"/>
      <c r="I43" s="66"/>
      <c r="J43" s="117"/>
      <c r="K43" s="56"/>
      <c r="L43" s="56"/>
      <c r="M43" s="56"/>
      <c r="N43" s="376"/>
      <c r="O43" s="56"/>
      <c r="P43" s="56"/>
      <c r="Q43" s="56"/>
      <c r="R43" s="55"/>
      <c r="S43" s="55"/>
      <c r="T43" s="55"/>
      <c r="U43" s="55"/>
      <c r="V43" s="55"/>
      <c r="W43" s="55"/>
    </row>
    <row r="44" spans="1:23" s="99" customFormat="1" ht="17.25" customHeight="1">
      <c r="A44" s="377">
        <v>40</v>
      </c>
      <c r="B44" s="380"/>
      <c r="C44" s="66"/>
      <c r="D44" s="55"/>
      <c r="E44" s="98"/>
      <c r="F44" s="182"/>
      <c r="G44" s="66"/>
      <c r="H44" s="66"/>
      <c r="I44" s="66"/>
      <c r="J44" s="117"/>
      <c r="K44" s="56"/>
      <c r="L44" s="56"/>
      <c r="M44" s="56"/>
      <c r="N44" s="376"/>
      <c r="O44" s="56"/>
      <c r="P44" s="56"/>
      <c r="Q44" s="56"/>
      <c r="R44" s="55"/>
      <c r="S44" s="55"/>
      <c r="T44" s="55"/>
      <c r="U44" s="55"/>
      <c r="V44" s="55"/>
      <c r="W44" s="55"/>
    </row>
    <row r="45" spans="1:23" s="99" customFormat="1" ht="17.25" customHeight="1">
      <c r="A45" s="378">
        <v>41</v>
      </c>
      <c r="B45" s="389"/>
      <c r="C45" s="66"/>
      <c r="D45" s="55"/>
      <c r="E45" s="98"/>
      <c r="F45" s="182"/>
      <c r="G45" s="66"/>
      <c r="H45" s="66"/>
      <c r="I45" s="66"/>
      <c r="J45" s="117"/>
      <c r="K45" s="56"/>
      <c r="L45" s="56"/>
      <c r="M45" s="56"/>
      <c r="N45" s="376"/>
      <c r="O45" s="56"/>
      <c r="P45" s="56"/>
      <c r="Q45" s="56"/>
      <c r="R45" s="55"/>
      <c r="S45" s="55"/>
      <c r="T45" s="55"/>
      <c r="U45" s="55"/>
      <c r="V45" s="55"/>
      <c r="W45" s="55"/>
    </row>
    <row r="46" spans="1:23" s="99" customFormat="1" ht="17.25" customHeight="1" thickBot="1">
      <c r="A46" s="378">
        <v>42</v>
      </c>
      <c r="B46" s="380"/>
      <c r="C46" s="66"/>
      <c r="D46" s="55"/>
      <c r="E46" s="98"/>
      <c r="F46" s="182"/>
      <c r="G46" s="66"/>
      <c r="H46" s="66"/>
      <c r="I46" s="66"/>
      <c r="J46" s="117"/>
      <c r="K46" s="56"/>
      <c r="L46" s="56"/>
      <c r="M46" s="56"/>
      <c r="N46" s="376"/>
      <c r="O46" s="56"/>
      <c r="P46" s="56"/>
      <c r="Q46" s="56"/>
      <c r="R46" s="55"/>
      <c r="S46" s="55"/>
      <c r="T46" s="55"/>
      <c r="U46" s="55"/>
      <c r="V46" s="55"/>
      <c r="W46" s="55"/>
    </row>
    <row r="47" spans="1:23" s="99" customFormat="1" ht="17.25" customHeight="1">
      <c r="A47" s="377">
        <v>43</v>
      </c>
      <c r="B47" s="380"/>
      <c r="C47" s="66"/>
      <c r="D47" s="55"/>
      <c r="E47" s="98"/>
      <c r="F47" s="182"/>
      <c r="G47" s="66"/>
      <c r="H47" s="66"/>
      <c r="I47" s="66"/>
      <c r="J47" s="203"/>
      <c r="K47" s="56"/>
      <c r="L47" s="56"/>
      <c r="M47" s="56"/>
      <c r="N47" s="376"/>
      <c r="O47" s="56"/>
      <c r="P47" s="56"/>
      <c r="Q47" s="56"/>
      <c r="R47" s="55"/>
      <c r="S47" s="55"/>
      <c r="T47" s="55"/>
      <c r="U47" s="55"/>
      <c r="V47" s="55"/>
      <c r="W47" s="55"/>
    </row>
    <row r="48" spans="1:23" s="99" customFormat="1" ht="17.25" customHeight="1">
      <c r="A48" s="378">
        <v>44</v>
      </c>
      <c r="B48" s="380"/>
      <c r="C48" s="66"/>
      <c r="D48" s="55"/>
      <c r="E48" s="98"/>
      <c r="F48" s="182"/>
      <c r="G48" s="66"/>
      <c r="H48" s="66"/>
      <c r="I48" s="66"/>
      <c r="J48" s="203"/>
      <c r="K48" s="56"/>
      <c r="L48" s="56"/>
      <c r="M48" s="56"/>
      <c r="N48" s="56"/>
      <c r="O48" s="56"/>
      <c r="P48" s="56"/>
      <c r="Q48" s="56"/>
      <c r="R48" s="55"/>
      <c r="S48" s="55"/>
      <c r="T48" s="55"/>
      <c r="U48" s="55"/>
      <c r="V48" s="55"/>
      <c r="W48" s="55"/>
    </row>
    <row r="49" spans="1:23" s="99" customFormat="1" ht="17.25" customHeight="1" thickBot="1">
      <c r="A49" s="378">
        <v>45</v>
      </c>
      <c r="B49" s="380"/>
      <c r="C49" s="66"/>
      <c r="D49" s="55"/>
      <c r="E49" s="98"/>
      <c r="F49" s="182"/>
      <c r="G49" s="66"/>
      <c r="H49" s="66"/>
      <c r="I49" s="66"/>
      <c r="J49" s="203"/>
      <c r="K49" s="56"/>
      <c r="L49" s="56"/>
      <c r="M49" s="56"/>
      <c r="N49" s="376"/>
      <c r="O49" s="56"/>
      <c r="P49" s="56"/>
      <c r="Q49" s="56"/>
      <c r="R49" s="55"/>
      <c r="S49" s="55"/>
      <c r="T49" s="55"/>
      <c r="U49" s="55"/>
      <c r="V49" s="55"/>
      <c r="W49" s="55"/>
    </row>
    <row r="50" spans="1:23" s="99" customFormat="1" ht="17.25" customHeight="1">
      <c r="A50" s="377">
        <v>46</v>
      </c>
      <c r="B50" s="380"/>
      <c r="C50" s="66"/>
      <c r="D50" s="55"/>
      <c r="E50" s="98"/>
      <c r="F50" s="182"/>
      <c r="G50" s="66"/>
      <c r="H50" s="66"/>
      <c r="I50" s="66"/>
      <c r="J50" s="203"/>
      <c r="K50" s="56"/>
      <c r="L50" s="56"/>
      <c r="M50" s="56"/>
      <c r="N50" s="376"/>
      <c r="O50" s="56"/>
      <c r="P50" s="56"/>
      <c r="Q50" s="56"/>
      <c r="R50" s="55"/>
      <c r="S50" s="55"/>
      <c r="T50" s="55"/>
      <c r="U50" s="55"/>
      <c r="V50" s="55"/>
      <c r="W50" s="55"/>
    </row>
    <row r="51" spans="1:23" s="99" customFormat="1" ht="17.25" customHeight="1">
      <c r="A51" s="378">
        <v>47</v>
      </c>
      <c r="B51" s="380"/>
      <c r="C51" s="66"/>
      <c r="D51" s="55"/>
      <c r="E51" s="98"/>
      <c r="F51" s="182"/>
      <c r="G51" s="66"/>
      <c r="H51" s="66"/>
      <c r="I51" s="66"/>
      <c r="J51" s="203"/>
      <c r="K51" s="56"/>
      <c r="L51" s="56"/>
      <c r="M51" s="56"/>
      <c r="N51" s="376"/>
      <c r="O51" s="56"/>
      <c r="P51" s="56"/>
      <c r="Q51" s="56"/>
      <c r="R51" s="55"/>
      <c r="S51" s="55"/>
      <c r="T51" s="55"/>
      <c r="U51" s="55"/>
      <c r="V51" s="55"/>
      <c r="W51" s="55"/>
    </row>
    <row r="52" spans="1:23" s="99" customFormat="1" ht="17.25" customHeight="1" thickBot="1">
      <c r="A52" s="378">
        <v>48</v>
      </c>
      <c r="B52" s="380"/>
      <c r="C52" s="66"/>
      <c r="D52" s="55"/>
      <c r="E52" s="98"/>
      <c r="F52" s="182"/>
      <c r="G52" s="66"/>
      <c r="H52" s="66"/>
      <c r="I52" s="66"/>
      <c r="J52" s="381"/>
      <c r="K52" s="56"/>
      <c r="L52" s="56"/>
      <c r="M52" s="56"/>
      <c r="N52" s="376"/>
      <c r="O52" s="56"/>
      <c r="P52" s="56"/>
      <c r="Q52" s="56"/>
      <c r="R52" s="55"/>
      <c r="S52" s="55"/>
      <c r="T52" s="55"/>
      <c r="U52" s="55"/>
      <c r="V52" s="55"/>
      <c r="W52" s="55"/>
    </row>
    <row r="53" spans="1:23" s="99" customFormat="1" ht="17.25" customHeight="1">
      <c r="A53" s="377">
        <v>49</v>
      </c>
      <c r="B53" s="380"/>
      <c r="C53" s="66"/>
      <c r="D53" s="55"/>
      <c r="E53" s="98"/>
      <c r="F53" s="182"/>
      <c r="G53" s="66"/>
      <c r="H53" s="66"/>
      <c r="I53" s="66"/>
      <c r="J53" s="117"/>
      <c r="K53" s="56"/>
      <c r="L53" s="56"/>
      <c r="M53" s="56"/>
      <c r="N53" s="56"/>
      <c r="O53" s="56"/>
      <c r="P53" s="56"/>
      <c r="Q53" s="56"/>
      <c r="R53" s="55"/>
      <c r="S53" s="55"/>
      <c r="T53" s="55"/>
      <c r="U53" s="55"/>
      <c r="V53" s="55"/>
      <c r="W53" s="55"/>
    </row>
    <row r="54" spans="1:23" s="99" customFormat="1" ht="17.25" customHeight="1">
      <c r="A54" s="378">
        <v>50</v>
      </c>
      <c r="B54" s="380"/>
      <c r="C54" s="66"/>
      <c r="D54" s="55"/>
      <c r="E54" s="98"/>
      <c r="F54" s="182"/>
      <c r="G54" s="66"/>
      <c r="H54" s="66"/>
      <c r="I54" s="66"/>
      <c r="J54" s="117"/>
      <c r="K54" s="56"/>
      <c r="L54" s="56"/>
      <c r="M54" s="56"/>
      <c r="N54" s="376"/>
      <c r="O54" s="56"/>
      <c r="P54" s="56"/>
      <c r="Q54" s="56"/>
      <c r="R54" s="55"/>
      <c r="S54" s="55"/>
      <c r="T54" s="55"/>
      <c r="U54" s="55"/>
      <c r="V54" s="55"/>
      <c r="W54" s="55"/>
    </row>
    <row r="55" spans="1:23" s="99" customFormat="1" ht="17.25" customHeight="1" thickBot="1">
      <c r="A55" s="378">
        <v>51</v>
      </c>
      <c r="B55" s="380"/>
      <c r="C55" s="66"/>
      <c r="D55" s="55"/>
      <c r="E55" s="98"/>
      <c r="F55" s="182"/>
      <c r="G55" s="66"/>
      <c r="H55" s="66"/>
      <c r="I55" s="66"/>
      <c r="J55" s="203"/>
      <c r="K55" s="56"/>
      <c r="L55" s="56"/>
      <c r="N55" s="376"/>
      <c r="O55" s="56"/>
      <c r="P55" s="56"/>
      <c r="Q55" s="56"/>
      <c r="R55" s="55"/>
      <c r="S55" s="55"/>
      <c r="T55" s="55"/>
      <c r="U55" s="55"/>
      <c r="V55" s="55"/>
      <c r="W55" s="55"/>
    </row>
    <row r="56" spans="1:23" s="99" customFormat="1" ht="17.25" customHeight="1">
      <c r="A56" s="377">
        <v>52</v>
      </c>
      <c r="B56" s="380"/>
      <c r="C56" s="66"/>
      <c r="D56" s="55"/>
      <c r="E56" s="98"/>
      <c r="F56" s="182"/>
      <c r="G56" s="66"/>
      <c r="H56" s="66"/>
      <c r="I56" s="66"/>
      <c r="J56" s="117"/>
      <c r="K56" s="56"/>
      <c r="L56" s="56"/>
      <c r="M56" s="56"/>
      <c r="N56" s="376"/>
      <c r="O56" s="56"/>
      <c r="P56" s="56"/>
      <c r="Q56" s="56"/>
      <c r="R56" s="55"/>
      <c r="S56" s="55"/>
      <c r="T56" s="55"/>
      <c r="U56" s="55"/>
      <c r="V56" s="55"/>
      <c r="W56" s="55"/>
    </row>
    <row r="57" spans="1:23" s="99" customFormat="1" ht="17.25" customHeight="1">
      <c r="A57" s="378">
        <v>53</v>
      </c>
      <c r="B57" s="380"/>
      <c r="C57" s="66"/>
      <c r="D57" s="55"/>
      <c r="E57" s="98"/>
      <c r="F57" s="182"/>
      <c r="G57" s="66"/>
      <c r="H57" s="66"/>
      <c r="I57" s="66"/>
      <c r="J57" s="117"/>
      <c r="K57" s="56"/>
      <c r="L57" s="56"/>
      <c r="N57" s="376"/>
      <c r="O57" s="56"/>
      <c r="P57" s="56"/>
      <c r="Q57" s="56"/>
      <c r="R57" s="55"/>
      <c r="S57" s="55"/>
      <c r="T57" s="55"/>
      <c r="U57" s="55"/>
      <c r="V57" s="55"/>
      <c r="W57" s="55"/>
    </row>
    <row r="58" spans="1:23" s="99" customFormat="1" ht="17.25" customHeight="1" thickBot="1">
      <c r="A58" s="378">
        <v>54</v>
      </c>
      <c r="B58" s="380"/>
      <c r="C58" s="66"/>
      <c r="D58" s="55"/>
      <c r="E58" s="98"/>
      <c r="F58" s="182"/>
      <c r="G58" s="66"/>
      <c r="H58" s="66"/>
      <c r="I58" s="66"/>
      <c r="J58" s="203"/>
      <c r="K58" s="56"/>
      <c r="L58" s="56"/>
      <c r="M58" s="56"/>
      <c r="N58" s="56"/>
      <c r="O58" s="56"/>
      <c r="P58" s="56"/>
      <c r="Q58" s="56"/>
      <c r="R58" s="55"/>
      <c r="S58" s="55"/>
      <c r="T58" s="55"/>
      <c r="U58" s="55"/>
      <c r="V58" s="55"/>
      <c r="W58" s="55"/>
    </row>
    <row r="59" spans="1:23" s="99" customFormat="1" ht="17.25" customHeight="1">
      <c r="A59" s="377">
        <v>55</v>
      </c>
      <c r="B59" s="380"/>
      <c r="C59" s="66"/>
      <c r="D59" s="55"/>
      <c r="E59" s="98"/>
      <c r="F59" s="182"/>
      <c r="G59" s="66"/>
      <c r="H59" s="66"/>
      <c r="I59" s="66"/>
      <c r="J59" s="203"/>
      <c r="K59" s="56"/>
      <c r="L59" s="56"/>
      <c r="M59" s="56"/>
      <c r="N59" s="376"/>
      <c r="O59" s="56"/>
      <c r="P59" s="56"/>
      <c r="Q59" s="425"/>
      <c r="R59" s="258"/>
      <c r="S59" s="55"/>
      <c r="T59" s="55"/>
      <c r="U59" s="55"/>
      <c r="V59" s="55"/>
      <c r="W59" s="55"/>
    </row>
    <row r="60" spans="1:23" s="99" customFormat="1" ht="17.25" customHeight="1">
      <c r="A60" s="378">
        <v>56</v>
      </c>
      <c r="B60" s="380"/>
      <c r="C60" s="66"/>
      <c r="D60" s="55"/>
      <c r="E60" s="98"/>
      <c r="F60" s="182"/>
      <c r="G60" s="66"/>
      <c r="H60" s="66"/>
      <c r="I60" s="66"/>
      <c r="J60" s="203"/>
      <c r="K60" s="56"/>
      <c r="L60" s="56"/>
      <c r="M60" s="56"/>
      <c r="N60" s="56"/>
      <c r="O60" s="56"/>
      <c r="P60" s="56"/>
      <c r="Q60" s="56"/>
      <c r="R60" s="55"/>
      <c r="S60" s="55"/>
      <c r="T60" s="55"/>
      <c r="U60" s="55"/>
      <c r="V60" s="55"/>
      <c r="W60" s="55"/>
    </row>
    <row r="61" spans="1:23" s="99" customFormat="1" ht="17.25" customHeight="1" thickBot="1">
      <c r="A61" s="378">
        <v>57</v>
      </c>
      <c r="B61" s="380"/>
      <c r="C61" s="66"/>
      <c r="D61" s="55"/>
      <c r="E61" s="98"/>
      <c r="F61" s="182"/>
      <c r="G61" s="66"/>
      <c r="H61" s="66"/>
      <c r="I61" s="66"/>
      <c r="J61" s="203"/>
      <c r="K61" s="56"/>
      <c r="L61" s="56"/>
      <c r="M61" s="56"/>
      <c r="N61" s="56"/>
      <c r="O61" s="56"/>
      <c r="P61" s="56"/>
      <c r="Q61" s="56"/>
      <c r="R61" s="55"/>
      <c r="S61" s="55"/>
      <c r="T61" s="55"/>
      <c r="U61" s="55"/>
      <c r="V61" s="55"/>
      <c r="W61" s="55"/>
    </row>
    <row r="62" spans="1:23" s="99" customFormat="1" ht="17.25" customHeight="1">
      <c r="A62" s="377">
        <v>58</v>
      </c>
      <c r="B62" s="380"/>
      <c r="C62" s="66"/>
      <c r="D62" s="55"/>
      <c r="E62" s="98"/>
      <c r="F62" s="182"/>
      <c r="G62" s="66"/>
      <c r="H62" s="66"/>
      <c r="I62" s="66"/>
      <c r="J62" s="203"/>
      <c r="K62" s="56"/>
      <c r="L62" s="56"/>
      <c r="M62" s="56"/>
      <c r="N62" s="376"/>
      <c r="O62" s="56"/>
      <c r="P62" s="56"/>
      <c r="Q62" s="56"/>
      <c r="R62" s="55"/>
      <c r="S62" s="55"/>
      <c r="T62" s="55"/>
      <c r="U62" s="55"/>
      <c r="V62" s="55"/>
      <c r="W62" s="55"/>
    </row>
    <row r="63" spans="1:23" s="99" customFormat="1" ht="17.25" customHeight="1">
      <c r="A63" s="378">
        <v>59</v>
      </c>
      <c r="B63" s="380"/>
      <c r="C63" s="66"/>
      <c r="D63" s="55"/>
      <c r="E63" s="98"/>
      <c r="F63" s="182"/>
      <c r="G63" s="66"/>
      <c r="H63" s="66"/>
      <c r="I63" s="66"/>
      <c r="J63" s="117"/>
      <c r="K63" s="56"/>
      <c r="L63" s="56"/>
      <c r="M63" s="56"/>
      <c r="N63" s="376"/>
      <c r="O63" s="56"/>
      <c r="P63" s="56"/>
      <c r="Q63" s="56"/>
      <c r="R63" s="55"/>
      <c r="S63" s="55"/>
      <c r="T63" s="55"/>
      <c r="U63" s="55"/>
      <c r="V63" s="55"/>
      <c r="W63" s="55"/>
    </row>
    <row r="64" spans="1:23" s="99" customFormat="1" ht="17.25" customHeight="1" thickBot="1">
      <c r="A64" s="378">
        <v>60</v>
      </c>
      <c r="B64" s="380"/>
      <c r="C64" s="66"/>
      <c r="D64" s="55"/>
      <c r="E64" s="98"/>
      <c r="F64" s="182"/>
      <c r="G64" s="66"/>
      <c r="H64" s="66"/>
      <c r="I64" s="66"/>
      <c r="J64" s="117"/>
      <c r="K64" s="56"/>
      <c r="L64" s="56"/>
      <c r="M64" s="56"/>
      <c r="N64" s="376"/>
      <c r="O64" s="56"/>
      <c r="P64" s="56"/>
      <c r="Q64" s="56"/>
      <c r="R64" s="55"/>
      <c r="S64" s="55"/>
      <c r="T64" s="55"/>
      <c r="U64" s="55"/>
      <c r="V64" s="55"/>
      <c r="W64" s="55"/>
    </row>
    <row r="65" spans="1:23" s="99" customFormat="1" ht="17.25" customHeight="1">
      <c r="A65" s="377">
        <v>61</v>
      </c>
      <c r="B65" s="180"/>
      <c r="C65" s="66"/>
      <c r="D65" s="389"/>
      <c r="E65" s="98"/>
      <c r="F65" s="182"/>
      <c r="G65" s="66"/>
      <c r="H65" s="66"/>
      <c r="I65" s="66"/>
      <c r="J65" s="117"/>
      <c r="K65" s="56"/>
      <c r="L65" s="56"/>
      <c r="M65" s="56"/>
      <c r="N65" s="376"/>
      <c r="O65" s="56"/>
      <c r="P65" s="56"/>
      <c r="Q65" s="56"/>
      <c r="R65" s="55"/>
      <c r="S65" s="55"/>
      <c r="T65" s="55"/>
      <c r="U65" s="55"/>
      <c r="V65" s="55"/>
      <c r="W65" s="55"/>
    </row>
    <row r="66" spans="1:23" s="99" customFormat="1" ht="17.25" customHeight="1">
      <c r="A66" s="378">
        <v>62</v>
      </c>
      <c r="B66" s="180"/>
      <c r="C66" s="66"/>
      <c r="D66" s="426"/>
      <c r="E66" s="98"/>
      <c r="F66" s="182"/>
      <c r="G66" s="66"/>
      <c r="H66" s="66"/>
      <c r="I66" s="66"/>
      <c r="J66" s="117"/>
      <c r="K66" s="56"/>
      <c r="L66" s="56"/>
      <c r="M66" s="56"/>
      <c r="N66" s="56"/>
      <c r="O66" s="56"/>
      <c r="P66" s="56"/>
      <c r="Q66" s="56"/>
      <c r="R66" s="55"/>
      <c r="S66" s="55"/>
      <c r="T66" s="55"/>
      <c r="U66" s="55"/>
      <c r="V66" s="55"/>
      <c r="W66" s="55"/>
    </row>
    <row r="67" spans="1:23" s="99" customFormat="1" ht="17.25" customHeight="1" thickBot="1">
      <c r="A67" s="378">
        <v>63</v>
      </c>
      <c r="B67" s="180"/>
      <c r="C67" s="66"/>
      <c r="D67" s="380"/>
      <c r="E67" s="98"/>
      <c r="F67" s="182"/>
      <c r="G67" s="66"/>
      <c r="H67" s="66"/>
      <c r="I67" s="66"/>
      <c r="J67" s="117"/>
      <c r="K67" s="56"/>
      <c r="L67" s="56"/>
      <c r="M67" s="56"/>
      <c r="N67" s="376"/>
      <c r="O67" s="56"/>
      <c r="P67" s="56"/>
      <c r="Q67" s="56"/>
      <c r="R67" s="55"/>
      <c r="S67" s="55"/>
      <c r="T67" s="55"/>
      <c r="U67" s="55"/>
      <c r="V67" s="55"/>
      <c r="W67" s="55"/>
    </row>
    <row r="68" spans="1:23" s="99" customFormat="1" ht="17.25" customHeight="1">
      <c r="A68" s="377">
        <v>64</v>
      </c>
      <c r="B68" s="180"/>
      <c r="C68" s="66"/>
      <c r="D68" s="380"/>
      <c r="E68" s="98"/>
      <c r="F68" s="182"/>
      <c r="G68" s="66"/>
      <c r="H68" s="66"/>
      <c r="I68" s="66"/>
      <c r="J68" s="203"/>
      <c r="K68" s="56"/>
      <c r="L68" s="56"/>
      <c r="M68" s="56"/>
      <c r="N68" s="376"/>
      <c r="O68" s="56"/>
      <c r="P68" s="56"/>
      <c r="Q68" s="56"/>
      <c r="R68" s="55"/>
      <c r="S68" s="55"/>
      <c r="T68" s="55"/>
      <c r="U68" s="55"/>
      <c r="V68" s="55"/>
      <c r="W68" s="55"/>
    </row>
    <row r="69" spans="1:23" s="99" customFormat="1" ht="17.25" customHeight="1">
      <c r="A69" s="378">
        <v>65</v>
      </c>
      <c r="B69" s="180"/>
      <c r="C69" s="66"/>
      <c r="D69" s="380"/>
      <c r="E69" s="98"/>
      <c r="F69" s="182"/>
      <c r="G69" s="66"/>
      <c r="H69" s="66"/>
      <c r="I69" s="66"/>
      <c r="J69" s="117"/>
      <c r="K69" s="56"/>
      <c r="L69" s="56"/>
      <c r="M69" s="56"/>
      <c r="N69" s="376"/>
      <c r="O69" s="56"/>
      <c r="P69" s="56"/>
      <c r="Q69" s="56"/>
      <c r="R69" s="55"/>
      <c r="S69" s="55"/>
      <c r="T69" s="55"/>
      <c r="U69" s="55"/>
      <c r="V69" s="55"/>
      <c r="W69" s="55"/>
    </row>
    <row r="70" spans="1:23" s="99" customFormat="1" ht="17.25" customHeight="1" thickBot="1">
      <c r="A70" s="378">
        <v>66</v>
      </c>
      <c r="B70" s="180"/>
      <c r="C70" s="66"/>
      <c r="D70" s="380"/>
      <c r="E70" s="98"/>
      <c r="F70" s="182"/>
      <c r="G70" s="66"/>
      <c r="H70" s="66"/>
      <c r="I70" s="66"/>
      <c r="J70" s="117"/>
      <c r="K70" s="56"/>
      <c r="L70" s="56"/>
      <c r="M70" s="56"/>
      <c r="N70" s="376"/>
      <c r="O70" s="56"/>
      <c r="P70" s="56"/>
      <c r="Q70" s="56"/>
      <c r="R70" s="55"/>
      <c r="S70" s="55"/>
      <c r="T70" s="55"/>
      <c r="U70" s="55"/>
      <c r="V70" s="55"/>
      <c r="W70" s="55"/>
    </row>
    <row r="71" spans="1:23" s="99" customFormat="1" ht="17.25" customHeight="1">
      <c r="A71" s="377">
        <v>67</v>
      </c>
      <c r="B71" s="180"/>
      <c r="C71" s="66"/>
      <c r="D71" s="380"/>
      <c r="E71" s="98"/>
      <c r="F71" s="182"/>
      <c r="G71" s="66"/>
      <c r="H71" s="66"/>
      <c r="I71" s="66"/>
      <c r="J71" s="117"/>
      <c r="K71" s="56"/>
      <c r="L71" s="56"/>
      <c r="M71" s="56"/>
      <c r="N71" s="56"/>
      <c r="O71" s="56"/>
      <c r="P71" s="56"/>
      <c r="Q71" s="56"/>
      <c r="R71" s="55"/>
      <c r="S71" s="55"/>
      <c r="T71" s="55"/>
      <c r="U71" s="55"/>
      <c r="V71" s="55"/>
      <c r="W71" s="55"/>
    </row>
    <row r="72" spans="1:23" s="99" customFormat="1" ht="17.25" customHeight="1">
      <c r="A72" s="378">
        <v>68</v>
      </c>
      <c r="B72" s="180"/>
      <c r="C72" s="66"/>
      <c r="D72" s="380"/>
      <c r="E72" s="98"/>
      <c r="F72" s="182"/>
      <c r="G72" s="66"/>
      <c r="H72" s="66"/>
      <c r="I72" s="66"/>
      <c r="J72" s="117"/>
      <c r="K72" s="56"/>
      <c r="L72" s="56"/>
      <c r="M72" s="56"/>
      <c r="N72" s="56"/>
      <c r="O72" s="56"/>
      <c r="P72" s="56"/>
      <c r="Q72" s="56"/>
      <c r="R72" s="55"/>
      <c r="S72" s="55"/>
      <c r="T72" s="55"/>
      <c r="U72" s="55"/>
      <c r="V72" s="55"/>
      <c r="W72" s="55"/>
    </row>
    <row r="73" spans="1:23" s="99" customFormat="1" ht="17.25" customHeight="1" thickBot="1">
      <c r="A73" s="378">
        <v>69</v>
      </c>
      <c r="B73" s="180"/>
      <c r="C73" s="66"/>
      <c r="D73" s="380"/>
      <c r="E73" s="98"/>
      <c r="F73" s="182"/>
      <c r="G73" s="66"/>
      <c r="H73" s="66"/>
      <c r="I73" s="66"/>
      <c r="J73" s="117"/>
      <c r="K73" s="56"/>
      <c r="L73" s="56"/>
      <c r="M73" s="56"/>
      <c r="N73" s="376"/>
      <c r="O73" s="56"/>
      <c r="P73" s="56"/>
      <c r="Q73" s="56"/>
      <c r="R73" s="55"/>
      <c r="S73" s="55"/>
      <c r="T73" s="55"/>
      <c r="U73" s="55"/>
      <c r="V73" s="55"/>
      <c r="W73" s="55"/>
    </row>
    <row r="74" spans="1:23" s="99" customFormat="1" ht="17.25" customHeight="1">
      <c r="A74" s="377">
        <v>70</v>
      </c>
      <c r="B74" s="180"/>
      <c r="C74" s="66"/>
      <c r="D74" s="380"/>
      <c r="E74" s="98"/>
      <c r="F74" s="182"/>
      <c r="G74" s="66"/>
      <c r="H74" s="66"/>
      <c r="I74" s="66"/>
      <c r="J74" s="203"/>
      <c r="K74" s="56"/>
      <c r="L74" s="56"/>
      <c r="M74" s="56"/>
      <c r="N74" s="376"/>
      <c r="O74" s="56"/>
      <c r="P74" s="56"/>
      <c r="Q74" s="56"/>
      <c r="R74" s="55"/>
      <c r="S74" s="55"/>
      <c r="T74" s="55"/>
      <c r="U74" s="55"/>
      <c r="V74" s="55"/>
      <c r="W74" s="55"/>
    </row>
    <row r="75" spans="1:23" s="99" customFormat="1" ht="17.25" customHeight="1">
      <c r="A75" s="378">
        <v>71</v>
      </c>
      <c r="B75" s="180"/>
      <c r="C75" s="66"/>
      <c r="D75" s="380"/>
      <c r="E75" s="98"/>
      <c r="F75" s="182"/>
      <c r="G75" s="66"/>
      <c r="H75" s="66"/>
      <c r="I75" s="66"/>
      <c r="J75" s="117"/>
      <c r="K75" s="56"/>
      <c r="L75" s="56"/>
      <c r="M75" s="56"/>
      <c r="N75" s="56"/>
      <c r="O75" s="56"/>
      <c r="P75" s="56"/>
      <c r="Q75" s="56"/>
      <c r="R75" s="55"/>
      <c r="S75" s="55"/>
      <c r="T75" s="55"/>
      <c r="U75" s="55"/>
      <c r="V75" s="55"/>
      <c r="W75" s="55"/>
    </row>
    <row r="76" spans="1:23" s="99" customFormat="1" ht="17.25" customHeight="1" thickBot="1">
      <c r="A76" s="378">
        <v>72</v>
      </c>
      <c r="B76" s="180"/>
      <c r="C76" s="66"/>
      <c r="D76" s="380"/>
      <c r="E76" s="98"/>
      <c r="F76" s="182"/>
      <c r="G76" s="66"/>
      <c r="H76" s="66"/>
      <c r="I76" s="66"/>
      <c r="J76" s="203"/>
      <c r="K76" s="56"/>
      <c r="L76" s="56"/>
      <c r="M76" s="56"/>
      <c r="N76" s="376"/>
      <c r="O76" s="56"/>
      <c r="P76" s="56"/>
      <c r="Q76" s="56"/>
      <c r="R76" s="55"/>
      <c r="S76" s="55"/>
      <c r="T76" s="55"/>
      <c r="U76" s="55"/>
      <c r="V76" s="55"/>
      <c r="W76" s="55"/>
    </row>
    <row r="77" spans="1:23" s="99" customFormat="1" ht="17.25" customHeight="1" thickBot="1">
      <c r="A77" s="377">
        <v>73</v>
      </c>
      <c r="B77" s="180"/>
      <c r="C77" s="66"/>
      <c r="D77" s="380"/>
      <c r="E77" s="98"/>
      <c r="F77" s="182"/>
      <c r="G77" s="66"/>
      <c r="H77" s="66"/>
      <c r="I77" s="66"/>
      <c r="J77" s="117"/>
      <c r="L77" s="402"/>
      <c r="M77" s="403"/>
      <c r="N77" s="404"/>
      <c r="O77" s="56"/>
      <c r="P77" s="56"/>
      <c r="Q77" s="56"/>
      <c r="R77" s="55"/>
      <c r="S77" s="55"/>
      <c r="T77" s="55"/>
      <c r="U77" s="55"/>
      <c r="V77" s="55"/>
      <c r="W77" s="55"/>
    </row>
    <row r="78" spans="1:23" s="99" customFormat="1" ht="17.25" customHeight="1" thickBot="1">
      <c r="A78" s="378">
        <v>74</v>
      </c>
      <c r="B78" s="180"/>
      <c r="C78" s="66"/>
      <c r="D78" s="380"/>
      <c r="E78" s="98"/>
      <c r="F78" s="182"/>
      <c r="G78" s="66"/>
      <c r="H78" s="66"/>
      <c r="I78" s="66"/>
      <c r="J78" s="117"/>
      <c r="L78" s="402"/>
      <c r="M78" s="403"/>
      <c r="N78" s="404"/>
      <c r="O78" s="56"/>
      <c r="P78" s="56"/>
      <c r="Q78" s="56"/>
      <c r="R78" s="55"/>
      <c r="S78" s="55"/>
      <c r="T78" s="55"/>
      <c r="U78" s="55"/>
      <c r="V78" s="55"/>
      <c r="W78" s="55"/>
    </row>
    <row r="79" spans="1:23" s="99" customFormat="1" ht="17.25" customHeight="1" thickBot="1">
      <c r="A79" s="378">
        <v>75</v>
      </c>
      <c r="B79" s="180"/>
      <c r="C79" s="66"/>
      <c r="D79" s="380"/>
      <c r="E79" s="98"/>
      <c r="F79" s="182"/>
      <c r="G79" s="66"/>
      <c r="H79" s="66"/>
      <c r="I79" s="66"/>
      <c r="J79" s="120"/>
      <c r="K79" s="56"/>
      <c r="L79" s="56"/>
      <c r="M79" s="56"/>
      <c r="N79" s="56"/>
      <c r="O79" s="56"/>
      <c r="P79" s="56"/>
      <c r="Q79" s="56"/>
      <c r="R79" s="55"/>
      <c r="S79" s="55"/>
      <c r="T79" s="55"/>
      <c r="U79" s="55"/>
      <c r="V79" s="55"/>
      <c r="W79" s="55"/>
    </row>
    <row r="80" spans="1:23" s="99" customFormat="1" ht="17.25" customHeight="1">
      <c r="A80" s="377">
        <v>76</v>
      </c>
      <c r="B80" s="128"/>
      <c r="C80" s="66"/>
      <c r="D80" s="380"/>
      <c r="E80" s="98"/>
      <c r="F80" s="182"/>
      <c r="G80" s="66"/>
      <c r="H80" s="66"/>
      <c r="I80" s="66"/>
      <c r="J80" s="203"/>
      <c r="K80" s="56"/>
      <c r="L80" s="56"/>
      <c r="M80" s="56"/>
      <c r="N80" s="376"/>
      <c r="O80" s="56"/>
      <c r="P80" s="56"/>
      <c r="Q80" s="56"/>
      <c r="R80" s="55"/>
      <c r="S80" s="55"/>
      <c r="T80" s="55"/>
      <c r="U80" s="55"/>
      <c r="V80" s="55"/>
      <c r="W80" s="55"/>
    </row>
    <row r="81" spans="1:23" s="99" customFormat="1" ht="17.25" customHeight="1">
      <c r="A81" s="378">
        <v>77</v>
      </c>
      <c r="B81" s="128"/>
      <c r="C81" s="66"/>
      <c r="D81" s="380"/>
      <c r="E81" s="98"/>
      <c r="F81" s="182"/>
      <c r="G81" s="66"/>
      <c r="H81" s="66"/>
      <c r="I81" s="66"/>
      <c r="J81" s="153"/>
      <c r="K81" s="56"/>
      <c r="L81" s="56"/>
      <c r="M81" s="56"/>
      <c r="N81" s="56"/>
      <c r="O81" s="56"/>
      <c r="P81" s="56"/>
      <c r="Q81" s="56"/>
      <c r="R81" s="55"/>
      <c r="S81" s="55"/>
      <c r="T81" s="55"/>
      <c r="U81" s="55"/>
      <c r="V81" s="55"/>
      <c r="W81" s="55"/>
    </row>
    <row r="82" spans="1:23" s="99" customFormat="1" ht="17.25" customHeight="1" thickBot="1">
      <c r="A82" s="378">
        <v>78</v>
      </c>
      <c r="B82" s="128"/>
      <c r="C82" s="66"/>
      <c r="D82" s="380"/>
      <c r="E82" s="98"/>
      <c r="F82" s="182"/>
      <c r="G82" s="66"/>
      <c r="H82" s="66"/>
      <c r="I82" s="66"/>
      <c r="J82" s="203"/>
      <c r="K82" s="56"/>
      <c r="L82" s="56"/>
      <c r="M82" s="56"/>
      <c r="N82" s="56"/>
      <c r="O82" s="56"/>
      <c r="P82" s="56"/>
      <c r="Q82" s="56"/>
      <c r="R82" s="55"/>
      <c r="S82" s="55"/>
      <c r="T82" s="55"/>
      <c r="U82" s="55"/>
      <c r="V82" s="55"/>
      <c r="W82" s="55"/>
    </row>
    <row r="83" spans="1:23" s="99" customFormat="1" ht="17.25" customHeight="1">
      <c r="A83" s="377">
        <v>79</v>
      </c>
      <c r="B83" s="128"/>
      <c r="C83" s="66"/>
      <c r="D83" s="380"/>
      <c r="E83" s="98"/>
      <c r="F83" s="182"/>
      <c r="G83" s="66"/>
      <c r="H83" s="66"/>
      <c r="I83" s="66"/>
      <c r="J83" s="203"/>
      <c r="K83" s="56"/>
      <c r="L83" s="56"/>
      <c r="M83" s="56"/>
      <c r="N83" s="376"/>
      <c r="O83" s="56"/>
      <c r="P83" s="56"/>
      <c r="Q83" s="56"/>
      <c r="R83" s="55"/>
      <c r="S83" s="55"/>
      <c r="T83" s="55"/>
      <c r="U83" s="55"/>
      <c r="V83" s="55"/>
      <c r="W83" s="55"/>
    </row>
    <row r="84" spans="1:23" s="99" customFormat="1" ht="17.25" customHeight="1">
      <c r="A84" s="378">
        <v>80</v>
      </c>
      <c r="B84" s="128"/>
      <c r="C84" s="66"/>
      <c r="D84" s="380"/>
      <c r="E84" s="98"/>
      <c r="F84" s="182"/>
      <c r="G84" s="66"/>
      <c r="H84" s="66"/>
      <c r="I84" s="66"/>
      <c r="J84" s="117"/>
      <c r="K84" s="56"/>
      <c r="L84" s="56"/>
      <c r="M84" s="56"/>
      <c r="N84" s="376"/>
      <c r="O84" s="56"/>
      <c r="P84" s="56"/>
      <c r="Q84" s="56"/>
      <c r="R84" s="55"/>
      <c r="S84" s="55"/>
      <c r="T84" s="55"/>
      <c r="U84" s="55"/>
      <c r="V84" s="55"/>
      <c r="W84" s="55"/>
    </row>
    <row r="85" spans="1:23" s="99" customFormat="1" ht="17.25" customHeight="1" thickBot="1">
      <c r="A85" s="378">
        <v>81</v>
      </c>
      <c r="B85" s="389"/>
      <c r="C85" s="66"/>
      <c r="D85" s="389"/>
      <c r="E85" s="98"/>
      <c r="F85" s="182"/>
      <c r="G85" s="66"/>
      <c r="H85" s="66"/>
      <c r="I85" s="66"/>
      <c r="J85" s="117"/>
      <c r="K85" s="56"/>
      <c r="L85" s="56"/>
      <c r="M85" s="56"/>
      <c r="N85" s="376"/>
      <c r="O85" s="56"/>
      <c r="P85" s="56"/>
      <c r="Q85" s="56"/>
      <c r="R85" s="55"/>
      <c r="S85" s="55"/>
      <c r="T85" s="55"/>
      <c r="U85" s="55"/>
      <c r="V85" s="55"/>
      <c r="W85" s="55"/>
    </row>
    <row r="86" spans="1:23" s="99" customFormat="1" ht="17.25" customHeight="1">
      <c r="A86" s="377">
        <v>82</v>
      </c>
      <c r="B86" s="380"/>
      <c r="C86" s="66"/>
      <c r="D86" s="380"/>
      <c r="E86" s="98"/>
      <c r="F86" s="182"/>
      <c r="G86" s="66"/>
      <c r="H86" s="66"/>
      <c r="I86" s="66"/>
      <c r="J86" s="117"/>
      <c r="K86" s="56"/>
      <c r="L86" s="56"/>
      <c r="M86" s="56"/>
      <c r="N86" s="56"/>
      <c r="O86" s="56"/>
      <c r="P86" s="56"/>
      <c r="Q86" s="56"/>
      <c r="R86" s="55"/>
      <c r="S86" s="55"/>
      <c r="T86" s="55"/>
      <c r="U86" s="55"/>
      <c r="V86" s="55"/>
      <c r="W86" s="55"/>
    </row>
    <row r="87" spans="1:23" s="99" customFormat="1" ht="17.25" customHeight="1">
      <c r="A87" s="378">
        <v>83</v>
      </c>
      <c r="B87" s="380"/>
      <c r="C87" s="66"/>
      <c r="D87" s="380"/>
      <c r="E87" s="98"/>
      <c r="F87" s="182"/>
      <c r="G87" s="66"/>
      <c r="H87" s="66"/>
      <c r="I87" s="66"/>
      <c r="J87" s="203"/>
      <c r="K87" s="56"/>
      <c r="L87" s="56"/>
      <c r="M87" s="56"/>
      <c r="N87" s="56"/>
      <c r="O87" s="56"/>
      <c r="P87" s="56"/>
      <c r="Q87" s="56"/>
      <c r="R87" s="55"/>
      <c r="S87" s="55"/>
      <c r="T87" s="55"/>
      <c r="U87" s="55"/>
      <c r="V87" s="55"/>
      <c r="W87" s="55"/>
    </row>
    <row r="88" spans="1:23" s="99" customFormat="1" ht="17.25" customHeight="1" thickBot="1">
      <c r="A88" s="378">
        <v>84</v>
      </c>
      <c r="B88" s="380"/>
      <c r="C88" s="66"/>
      <c r="D88" s="380"/>
      <c r="E88" s="98"/>
      <c r="F88" s="182"/>
      <c r="G88" s="66"/>
      <c r="H88" s="66"/>
      <c r="I88" s="66"/>
      <c r="J88" s="203"/>
      <c r="K88" s="56"/>
      <c r="L88" s="56"/>
      <c r="M88" s="56"/>
      <c r="N88" s="376"/>
      <c r="O88" s="56"/>
      <c r="P88" s="56"/>
      <c r="Q88" s="56"/>
      <c r="R88" s="55"/>
      <c r="S88" s="55"/>
      <c r="T88" s="55"/>
      <c r="U88" s="55"/>
      <c r="V88" s="55"/>
      <c r="W88" s="55"/>
    </row>
    <row r="89" spans="1:23" s="99" customFormat="1" ht="17.25" customHeight="1">
      <c r="A89" s="377">
        <v>85</v>
      </c>
      <c r="B89" s="380"/>
      <c r="C89" s="66"/>
      <c r="D89" s="380"/>
      <c r="E89" s="98"/>
      <c r="F89" s="182"/>
      <c r="G89" s="66"/>
      <c r="H89" s="66"/>
      <c r="I89" s="66"/>
      <c r="J89" s="203"/>
      <c r="K89" s="56"/>
      <c r="L89" s="56"/>
      <c r="M89" s="376"/>
      <c r="N89" s="376"/>
      <c r="O89" s="56"/>
      <c r="P89" s="56"/>
      <c r="Q89" s="56"/>
      <c r="R89" s="55"/>
      <c r="S89" s="55"/>
      <c r="T89" s="55"/>
      <c r="U89" s="55"/>
      <c r="V89" s="55"/>
      <c r="W89" s="55"/>
    </row>
    <row r="90" spans="1:23" s="99" customFormat="1" ht="17.25" customHeight="1">
      <c r="A90" s="378">
        <v>86</v>
      </c>
      <c r="B90" s="380"/>
      <c r="C90" s="66"/>
      <c r="D90" s="380"/>
      <c r="E90" s="98"/>
      <c r="F90" s="182"/>
      <c r="G90" s="66"/>
      <c r="H90" s="66"/>
      <c r="I90" s="66"/>
      <c r="J90" s="203"/>
      <c r="K90" s="56"/>
      <c r="L90" s="56"/>
      <c r="M90" s="376"/>
      <c r="N90" s="376"/>
      <c r="O90" s="56"/>
      <c r="P90" s="56"/>
      <c r="Q90" s="56"/>
      <c r="R90" s="55"/>
      <c r="S90" s="55"/>
      <c r="T90" s="55"/>
      <c r="U90" s="55"/>
      <c r="V90" s="55"/>
      <c r="W90" s="55"/>
    </row>
    <row r="91" spans="1:23" s="99" customFormat="1" ht="17.25" customHeight="1" thickBot="1">
      <c r="A91" s="378">
        <v>87</v>
      </c>
      <c r="B91" s="380"/>
      <c r="C91" s="66"/>
      <c r="D91" s="380"/>
      <c r="E91" s="98"/>
      <c r="F91" s="182"/>
      <c r="G91" s="66"/>
      <c r="H91" s="66"/>
      <c r="I91" s="66"/>
      <c r="J91" s="203"/>
      <c r="K91" s="56"/>
      <c r="L91" s="56"/>
      <c r="M91" s="56"/>
      <c r="N91" s="56"/>
      <c r="O91" s="56"/>
      <c r="P91" s="56"/>
      <c r="Q91" s="56"/>
      <c r="R91" s="55"/>
      <c r="S91" s="55"/>
      <c r="T91" s="55"/>
      <c r="U91" s="55"/>
      <c r="V91" s="55"/>
      <c r="W91" s="55"/>
    </row>
    <row r="92" spans="1:23" s="99" customFormat="1" ht="17.25" customHeight="1">
      <c r="A92" s="377">
        <v>88</v>
      </c>
      <c r="B92" s="380"/>
      <c r="C92" s="66"/>
      <c r="D92" s="380"/>
      <c r="E92" s="98"/>
      <c r="F92" s="182"/>
      <c r="G92" s="66"/>
      <c r="H92" s="66"/>
      <c r="I92" s="66"/>
      <c r="J92" s="203"/>
      <c r="K92" s="56"/>
      <c r="L92" s="56"/>
      <c r="M92" s="56"/>
      <c r="N92" s="376"/>
      <c r="O92" s="56"/>
      <c r="P92" s="56"/>
      <c r="Q92" s="56"/>
      <c r="R92" s="55"/>
      <c r="S92" s="55"/>
      <c r="T92" s="55"/>
      <c r="U92" s="55"/>
      <c r="V92" s="55"/>
      <c r="W92" s="55"/>
    </row>
    <row r="93" spans="1:23" s="99" customFormat="1" ht="17.25" customHeight="1">
      <c r="A93" s="378">
        <v>89</v>
      </c>
      <c r="B93" s="380"/>
      <c r="C93" s="66"/>
      <c r="D93" s="380"/>
      <c r="E93" s="98"/>
      <c r="F93" s="182"/>
      <c r="G93" s="66"/>
      <c r="H93" s="66"/>
      <c r="I93" s="66"/>
      <c r="J93" s="203"/>
      <c r="K93" s="56"/>
      <c r="L93" s="56"/>
      <c r="M93" s="56"/>
      <c r="N93" s="56"/>
      <c r="O93" s="56"/>
      <c r="P93" s="56"/>
      <c r="Q93" s="56"/>
      <c r="R93" s="55"/>
      <c r="S93" s="55"/>
      <c r="T93" s="55"/>
      <c r="U93" s="55"/>
      <c r="V93" s="55"/>
      <c r="W93" s="55"/>
    </row>
    <row r="94" spans="1:23" s="99" customFormat="1" ht="17.25" customHeight="1" thickBot="1">
      <c r="A94" s="378">
        <v>90</v>
      </c>
      <c r="B94" s="380"/>
      <c r="C94" s="66"/>
      <c r="D94" s="380"/>
      <c r="E94" s="98"/>
      <c r="F94" s="182"/>
      <c r="G94" s="66"/>
      <c r="H94" s="66"/>
      <c r="I94" s="66"/>
      <c r="J94" s="117"/>
      <c r="K94" s="56"/>
      <c r="L94" s="402"/>
      <c r="M94" s="403"/>
      <c r="N94" s="376"/>
      <c r="O94" s="56"/>
      <c r="P94" s="56"/>
      <c r="Q94" s="424"/>
      <c r="S94" s="55"/>
      <c r="T94" s="55"/>
      <c r="U94" s="55"/>
      <c r="V94" s="55"/>
      <c r="W94" s="55"/>
    </row>
    <row r="95" spans="1:23" s="99" customFormat="1" ht="17.25" customHeight="1">
      <c r="A95" s="377">
        <v>91</v>
      </c>
      <c r="B95" s="380"/>
      <c r="C95" s="66"/>
      <c r="D95" s="380"/>
      <c r="E95" s="98"/>
      <c r="F95" s="182"/>
      <c r="G95" s="66"/>
      <c r="H95" s="66"/>
      <c r="I95" s="66"/>
      <c r="J95" s="117"/>
      <c r="K95" s="56"/>
      <c r="L95" s="56"/>
      <c r="M95" s="56"/>
      <c r="N95" s="56"/>
      <c r="O95" s="56"/>
      <c r="P95" s="56"/>
      <c r="Q95" s="56"/>
      <c r="R95" s="55"/>
      <c r="S95" s="55"/>
      <c r="T95" s="55"/>
      <c r="U95" s="55"/>
      <c r="V95" s="55"/>
      <c r="W95" s="55"/>
    </row>
    <row r="96" spans="1:23" s="99" customFormat="1" ht="17.25" customHeight="1">
      <c r="A96" s="378">
        <v>92</v>
      </c>
      <c r="B96" s="380"/>
      <c r="C96" s="66"/>
      <c r="D96" s="380"/>
      <c r="E96" s="98"/>
      <c r="F96" s="182"/>
      <c r="G96" s="66"/>
      <c r="H96" s="66"/>
      <c r="I96" s="66"/>
      <c r="J96" s="203"/>
      <c r="K96" s="56"/>
      <c r="L96" s="56"/>
      <c r="M96" s="56"/>
      <c r="N96" s="56"/>
      <c r="O96" s="56"/>
      <c r="P96" s="56"/>
      <c r="Q96" s="56"/>
      <c r="R96" s="55"/>
      <c r="S96" s="55"/>
      <c r="T96" s="55"/>
      <c r="U96" s="55"/>
      <c r="V96" s="55"/>
      <c r="W96" s="55"/>
    </row>
    <row r="97" spans="1:23" s="99" customFormat="1" ht="17.25" customHeight="1" thickBot="1">
      <c r="A97" s="378">
        <v>93</v>
      </c>
      <c r="B97" s="380"/>
      <c r="C97" s="66"/>
      <c r="D97" s="380"/>
      <c r="E97" s="98"/>
      <c r="F97" s="182"/>
      <c r="G97" s="66"/>
      <c r="H97" s="66"/>
      <c r="I97" s="66"/>
      <c r="J97" s="117"/>
      <c r="K97" s="56"/>
      <c r="L97" s="56"/>
      <c r="M97" s="376"/>
      <c r="N97" s="376"/>
      <c r="O97" s="56"/>
      <c r="P97" s="56"/>
      <c r="Q97" s="56"/>
      <c r="R97" s="55"/>
      <c r="S97" s="55"/>
      <c r="T97" s="55"/>
      <c r="U97" s="55"/>
      <c r="V97" s="55"/>
      <c r="W97" s="55"/>
    </row>
    <row r="98" spans="1:23" s="99" customFormat="1" ht="17.25" customHeight="1">
      <c r="A98" s="377">
        <v>94</v>
      </c>
      <c r="B98" s="380"/>
      <c r="C98" s="66"/>
      <c r="D98" s="380"/>
      <c r="E98" s="98"/>
      <c r="F98" s="182"/>
      <c r="G98" s="66"/>
      <c r="H98" s="66"/>
      <c r="I98" s="66"/>
      <c r="J98" s="117"/>
      <c r="K98" s="56"/>
      <c r="L98" s="56"/>
      <c r="M98" s="56"/>
      <c r="N98" s="376"/>
      <c r="O98" s="56"/>
      <c r="P98" s="56"/>
      <c r="Q98" s="56"/>
      <c r="R98" s="55"/>
      <c r="S98" s="55"/>
      <c r="T98" s="55"/>
      <c r="U98" s="55"/>
      <c r="V98" s="55"/>
      <c r="W98" s="55"/>
    </row>
    <row r="99" spans="1:23" s="99" customFormat="1" ht="17.25" customHeight="1" thickBot="1">
      <c r="A99" s="378">
        <v>95</v>
      </c>
      <c r="B99" s="380"/>
      <c r="C99" s="66"/>
      <c r="D99" s="380"/>
      <c r="E99" s="98"/>
      <c r="F99" s="182"/>
      <c r="G99" s="66"/>
      <c r="H99" s="66"/>
      <c r="I99" s="66"/>
      <c r="J99" s="117"/>
      <c r="L99" s="402"/>
      <c r="M99" s="403"/>
      <c r="N99" s="404"/>
      <c r="O99" s="56"/>
      <c r="P99" s="56"/>
      <c r="Q99" s="56"/>
      <c r="R99" s="55"/>
      <c r="S99" s="55"/>
      <c r="T99" s="55"/>
      <c r="U99" s="55"/>
      <c r="V99" s="55"/>
      <c r="W99" s="55"/>
    </row>
    <row r="100" spans="1:23" s="99" customFormat="1" ht="17.25" customHeight="1" thickBot="1">
      <c r="A100" s="378">
        <v>96</v>
      </c>
      <c r="B100" s="380"/>
      <c r="C100" s="66"/>
      <c r="D100" s="380"/>
      <c r="E100" s="98"/>
      <c r="F100" s="182"/>
      <c r="G100" s="66"/>
      <c r="H100" s="66"/>
      <c r="I100" s="66"/>
      <c r="J100" s="117"/>
      <c r="K100" s="56"/>
      <c r="L100" s="56"/>
      <c r="M100" s="56"/>
      <c r="N100" s="376"/>
      <c r="O100" s="56"/>
      <c r="P100" s="56"/>
      <c r="Q100" s="56"/>
      <c r="R100" s="55"/>
      <c r="S100" s="55"/>
      <c r="T100" s="55"/>
      <c r="U100" s="55"/>
      <c r="V100" s="55"/>
      <c r="W100" s="55"/>
    </row>
    <row r="101" spans="1:23" s="99" customFormat="1" ht="17.25" customHeight="1" thickBot="1">
      <c r="A101" s="377">
        <v>97</v>
      </c>
      <c r="B101" s="380"/>
      <c r="C101" s="66"/>
      <c r="D101" s="380"/>
      <c r="E101" s="98"/>
      <c r="F101" s="182"/>
      <c r="G101" s="66"/>
      <c r="H101" s="66"/>
      <c r="I101" s="66"/>
      <c r="J101" s="203"/>
      <c r="K101" s="56"/>
      <c r="L101" s="56"/>
      <c r="M101" s="56"/>
      <c r="N101" s="376"/>
      <c r="O101" s="56"/>
      <c r="P101" s="56"/>
      <c r="Q101" s="56"/>
      <c r="R101" s="55"/>
      <c r="S101" s="55"/>
      <c r="T101" s="55"/>
      <c r="U101" s="55"/>
      <c r="V101" s="55"/>
      <c r="W101" s="55"/>
    </row>
    <row r="102" spans="1:23" s="99" customFormat="1" ht="17.25" customHeight="1" thickBot="1">
      <c r="A102" s="378">
        <v>98</v>
      </c>
      <c r="B102" s="380"/>
      <c r="C102" s="66"/>
      <c r="D102" s="380"/>
      <c r="E102" s="98"/>
      <c r="F102" s="182"/>
      <c r="G102" s="66"/>
      <c r="H102" s="66"/>
      <c r="I102" s="66"/>
      <c r="J102" s="203"/>
      <c r="K102" s="56"/>
      <c r="L102" s="423"/>
      <c r="M102" s="403"/>
      <c r="N102" s="404"/>
      <c r="O102" s="402"/>
      <c r="P102" s="176"/>
      <c r="Q102" s="56"/>
      <c r="R102" s="55"/>
      <c r="S102" s="55"/>
      <c r="T102" s="55"/>
      <c r="U102" s="55"/>
      <c r="V102" s="55"/>
      <c r="W102" s="55"/>
    </row>
    <row r="103" spans="1:23" s="99" customFormat="1" ht="17.25" customHeight="1" thickBot="1">
      <c r="A103" s="378">
        <v>99</v>
      </c>
      <c r="B103" s="380"/>
      <c r="C103" s="66"/>
      <c r="D103" s="380"/>
      <c r="E103" s="98"/>
      <c r="F103" s="182"/>
      <c r="G103" s="66"/>
      <c r="H103" s="66"/>
      <c r="I103" s="66"/>
      <c r="J103" s="117"/>
      <c r="K103" s="56"/>
      <c r="L103" s="423"/>
      <c r="M103" s="403"/>
      <c r="N103" s="404"/>
      <c r="O103" s="402"/>
      <c r="P103" s="176"/>
      <c r="Q103" s="56"/>
      <c r="R103" s="55"/>
      <c r="S103" s="55"/>
      <c r="T103" s="55"/>
      <c r="U103" s="55"/>
      <c r="V103" s="55"/>
      <c r="W103" s="55"/>
    </row>
    <row r="104" spans="1:23" s="99" customFormat="1" ht="17.25" customHeight="1" thickBot="1">
      <c r="A104" s="377">
        <v>100</v>
      </c>
      <c r="B104" s="380"/>
      <c r="C104" s="66"/>
      <c r="D104" s="380"/>
      <c r="E104" s="98"/>
      <c r="F104" s="182"/>
      <c r="G104" s="66"/>
      <c r="H104" s="66"/>
      <c r="I104" s="66"/>
      <c r="J104" s="117"/>
      <c r="L104" s="402"/>
      <c r="M104" s="403"/>
      <c r="N104" s="404"/>
      <c r="P104" s="176"/>
      <c r="Q104" s="424"/>
      <c r="R104" s="55"/>
      <c r="S104" s="55"/>
      <c r="T104" s="55"/>
      <c r="U104" s="55"/>
      <c r="V104" s="55"/>
      <c r="W104" s="55"/>
    </row>
    <row r="105" spans="1:23" s="99" customFormat="1" ht="17.25" customHeight="1">
      <c r="A105" s="378">
        <v>101</v>
      </c>
      <c r="B105" s="389"/>
      <c r="C105" s="66"/>
      <c r="D105" s="55"/>
      <c r="E105" s="98"/>
      <c r="F105" s="182"/>
      <c r="G105" s="66"/>
      <c r="H105" s="66"/>
      <c r="I105" s="66"/>
      <c r="J105" s="203"/>
      <c r="K105" s="56"/>
      <c r="L105" s="56"/>
      <c r="M105" s="56"/>
      <c r="N105" s="376"/>
      <c r="O105" s="56"/>
      <c r="P105" s="56"/>
      <c r="Q105" s="56"/>
      <c r="R105" s="55"/>
      <c r="S105" s="55"/>
      <c r="T105" s="55"/>
      <c r="U105" s="55"/>
      <c r="V105" s="55"/>
      <c r="W105" s="55"/>
    </row>
    <row r="106" spans="1:23" s="99" customFormat="1" ht="17.25" customHeight="1" thickBot="1">
      <c r="A106" s="378">
        <v>102</v>
      </c>
      <c r="B106" s="380"/>
      <c r="C106" s="66"/>
      <c r="D106" s="55"/>
      <c r="E106" s="98"/>
      <c r="F106" s="182"/>
      <c r="G106" s="66"/>
      <c r="H106" s="66"/>
      <c r="I106" s="66"/>
      <c r="J106" s="117"/>
      <c r="L106" s="402"/>
      <c r="M106" s="403"/>
      <c r="N106" s="404"/>
      <c r="O106" s="56"/>
      <c r="P106" s="56"/>
      <c r="Q106" s="56"/>
      <c r="R106" s="55"/>
      <c r="S106" s="55"/>
      <c r="T106" s="55"/>
      <c r="U106" s="55"/>
      <c r="V106" s="55"/>
      <c r="W106" s="55"/>
    </row>
    <row r="107" spans="1:23" s="99" customFormat="1" ht="17.25" customHeight="1">
      <c r="A107" s="377">
        <v>103</v>
      </c>
      <c r="B107" s="380"/>
      <c r="C107" s="66"/>
      <c r="D107" s="55"/>
      <c r="E107" s="98"/>
      <c r="F107" s="182"/>
      <c r="G107" s="66"/>
      <c r="H107" s="66"/>
      <c r="I107" s="66"/>
      <c r="J107" s="203"/>
      <c r="K107" s="56"/>
      <c r="L107" s="56"/>
      <c r="M107" s="56"/>
      <c r="N107" s="56"/>
      <c r="O107" s="56"/>
      <c r="P107" s="56"/>
      <c r="Q107" s="56"/>
      <c r="R107" s="55"/>
      <c r="S107" s="55"/>
      <c r="T107" s="55"/>
      <c r="U107" s="55"/>
      <c r="V107" s="55"/>
      <c r="W107" s="55"/>
    </row>
    <row r="108" spans="1:23" s="99" customFormat="1" ht="17.25" customHeight="1" thickBot="1">
      <c r="A108" s="378">
        <v>104</v>
      </c>
      <c r="B108" s="380"/>
      <c r="C108" s="66"/>
      <c r="D108" s="55"/>
      <c r="E108" s="98"/>
      <c r="F108" s="182"/>
      <c r="G108" s="66"/>
      <c r="H108" s="66"/>
      <c r="I108" s="66"/>
      <c r="J108" s="117"/>
      <c r="L108" s="402"/>
      <c r="M108" s="403"/>
      <c r="N108" s="404"/>
      <c r="O108" s="56"/>
      <c r="P108" s="56"/>
      <c r="Q108" s="56"/>
      <c r="R108" s="55"/>
      <c r="S108" s="55"/>
      <c r="T108" s="55"/>
      <c r="U108" s="55"/>
      <c r="V108" s="55"/>
      <c r="W108" s="55"/>
    </row>
    <row r="109" spans="1:23" s="99" customFormat="1" ht="17.25" customHeight="1" thickBot="1">
      <c r="A109" s="378">
        <v>105</v>
      </c>
      <c r="B109" s="380"/>
      <c r="C109" s="66"/>
      <c r="D109" s="55"/>
      <c r="E109" s="98"/>
      <c r="F109" s="182"/>
      <c r="G109" s="66"/>
      <c r="H109" s="66"/>
      <c r="I109" s="66"/>
      <c r="J109" s="203"/>
      <c r="K109" s="56"/>
      <c r="L109" s="56"/>
      <c r="M109" s="56"/>
      <c r="N109" s="376"/>
      <c r="O109" s="56"/>
      <c r="P109" s="56"/>
      <c r="Q109" s="56"/>
      <c r="R109" s="55"/>
      <c r="S109" s="55"/>
      <c r="T109" s="55"/>
      <c r="U109" s="55"/>
      <c r="V109" s="55"/>
      <c r="W109" s="55"/>
    </row>
    <row r="110" spans="1:23" s="99" customFormat="1" ht="17.25" customHeight="1">
      <c r="A110" s="377">
        <v>106</v>
      </c>
      <c r="B110" s="380"/>
      <c r="C110" s="66"/>
      <c r="D110" s="55"/>
      <c r="E110" s="98"/>
      <c r="F110" s="182"/>
      <c r="G110" s="66"/>
      <c r="H110" s="66"/>
      <c r="I110" s="66"/>
      <c r="J110" s="203"/>
      <c r="K110" s="56"/>
      <c r="L110" s="56"/>
      <c r="M110" s="56"/>
      <c r="N110" s="376"/>
      <c r="O110" s="56"/>
      <c r="P110" s="56"/>
      <c r="Q110" s="56"/>
      <c r="R110" s="55"/>
      <c r="S110" s="55"/>
      <c r="T110" s="55"/>
      <c r="U110" s="55"/>
      <c r="V110" s="55"/>
      <c r="W110" s="55"/>
    </row>
    <row r="111" spans="1:23" s="99" customFormat="1" ht="17.25" customHeight="1">
      <c r="A111" s="378">
        <v>107</v>
      </c>
      <c r="B111" s="380"/>
      <c r="C111" s="66"/>
      <c r="D111" s="55"/>
      <c r="E111" s="98"/>
      <c r="F111" s="182"/>
      <c r="G111" s="66"/>
      <c r="H111" s="66"/>
      <c r="I111" s="66"/>
      <c r="J111" s="117"/>
      <c r="K111" s="56"/>
      <c r="L111" s="56"/>
      <c r="M111" s="56"/>
      <c r="N111" s="376"/>
      <c r="O111" s="56"/>
      <c r="P111" s="56"/>
      <c r="Q111" s="56"/>
      <c r="R111" s="55"/>
      <c r="S111" s="55"/>
      <c r="T111" s="55"/>
      <c r="U111" s="55"/>
      <c r="V111" s="55"/>
      <c r="W111" s="55"/>
    </row>
    <row r="112" spans="1:23" s="99" customFormat="1" ht="17.25" customHeight="1" thickBot="1">
      <c r="A112" s="378">
        <v>108</v>
      </c>
      <c r="B112" s="380"/>
      <c r="C112" s="66"/>
      <c r="D112" s="55"/>
      <c r="E112" s="98"/>
      <c r="F112" s="182"/>
      <c r="G112" s="66"/>
      <c r="H112" s="66"/>
      <c r="I112" s="66"/>
      <c r="J112" s="203"/>
      <c r="K112" s="56"/>
      <c r="L112" s="56"/>
      <c r="M112" s="56"/>
      <c r="N112" s="376"/>
      <c r="O112" s="56"/>
      <c r="P112" s="56"/>
      <c r="Q112" s="56"/>
      <c r="R112" s="55"/>
      <c r="S112" s="55"/>
      <c r="T112" s="55"/>
      <c r="U112" s="55"/>
      <c r="V112" s="55"/>
      <c r="W112" s="55"/>
    </row>
    <row r="113" spans="1:23" s="99" customFormat="1" ht="17.25" customHeight="1">
      <c r="A113" s="377">
        <v>109</v>
      </c>
      <c r="B113" s="380"/>
      <c r="C113" s="66"/>
      <c r="D113" s="55"/>
      <c r="E113" s="98"/>
      <c r="F113" s="182"/>
      <c r="G113" s="66"/>
      <c r="H113" s="66"/>
      <c r="I113" s="66"/>
      <c r="J113" s="203"/>
      <c r="K113" s="56"/>
      <c r="L113" s="56"/>
      <c r="M113" s="56"/>
      <c r="N113" s="376"/>
      <c r="O113" s="56"/>
      <c r="P113" s="56"/>
      <c r="Q113" s="56"/>
      <c r="R113" s="55"/>
      <c r="S113" s="55"/>
      <c r="T113" s="55"/>
      <c r="U113" s="55"/>
      <c r="V113" s="55"/>
      <c r="W113" s="55"/>
    </row>
    <row r="114" spans="1:23" s="99" customFormat="1" ht="17.25" customHeight="1">
      <c r="A114" s="378">
        <v>110</v>
      </c>
      <c r="B114" s="380"/>
      <c r="C114" s="66"/>
      <c r="D114" s="55"/>
      <c r="E114" s="98"/>
      <c r="F114" s="182"/>
      <c r="G114" s="66"/>
      <c r="H114" s="66"/>
      <c r="I114" s="66"/>
      <c r="J114" s="117"/>
      <c r="K114" s="56"/>
      <c r="L114" s="56"/>
      <c r="M114" s="56"/>
      <c r="N114" s="376"/>
      <c r="O114" s="56"/>
      <c r="P114" s="56"/>
      <c r="Q114" s="56"/>
      <c r="R114" s="55"/>
      <c r="S114" s="55"/>
      <c r="T114" s="55"/>
      <c r="U114" s="55"/>
      <c r="V114" s="55"/>
      <c r="W114" s="55"/>
    </row>
    <row r="115" spans="1:23" s="99" customFormat="1" ht="17.25" customHeight="1" thickBot="1">
      <c r="A115" s="378">
        <v>111</v>
      </c>
      <c r="B115" s="380"/>
      <c r="C115" s="66"/>
      <c r="D115" s="55"/>
      <c r="E115" s="98"/>
      <c r="F115" s="182"/>
      <c r="G115" s="66"/>
      <c r="H115" s="66"/>
      <c r="I115" s="66"/>
      <c r="J115" s="117"/>
      <c r="K115" s="56"/>
      <c r="L115" s="56"/>
      <c r="M115" s="56"/>
      <c r="N115" s="376"/>
      <c r="O115" s="56"/>
      <c r="P115" s="56"/>
      <c r="Q115" s="56"/>
      <c r="R115" s="55"/>
      <c r="S115" s="55"/>
      <c r="T115" s="55"/>
      <c r="U115" s="55"/>
      <c r="V115" s="55"/>
      <c r="W115" s="55"/>
    </row>
    <row r="116" spans="1:23" s="99" customFormat="1" ht="17.25" customHeight="1">
      <c r="A116" s="377">
        <v>112</v>
      </c>
      <c r="B116" s="380"/>
      <c r="C116" s="66"/>
      <c r="D116" s="55"/>
      <c r="E116" s="98"/>
      <c r="F116" s="182"/>
      <c r="G116" s="66"/>
      <c r="H116" s="66"/>
      <c r="I116" s="66"/>
      <c r="J116" s="203"/>
      <c r="K116" s="56"/>
      <c r="L116" s="56"/>
      <c r="M116" s="56"/>
      <c r="N116" s="376"/>
      <c r="O116" s="56"/>
      <c r="P116" s="56"/>
      <c r="Q116" s="56"/>
      <c r="R116" s="55"/>
      <c r="S116" s="55"/>
      <c r="T116" s="55"/>
      <c r="U116" s="55"/>
      <c r="V116" s="55"/>
      <c r="W116" s="55"/>
    </row>
    <row r="117" spans="1:23" s="99" customFormat="1" ht="17.25" customHeight="1">
      <c r="A117" s="378">
        <v>113</v>
      </c>
      <c r="B117" s="380"/>
      <c r="C117" s="66"/>
      <c r="D117" s="55"/>
      <c r="E117" s="98"/>
      <c r="F117" s="182"/>
      <c r="G117" s="66"/>
      <c r="H117" s="66"/>
      <c r="I117" s="66"/>
      <c r="J117" s="203"/>
      <c r="K117" s="56"/>
      <c r="L117" s="56"/>
      <c r="M117" s="56"/>
      <c r="N117" s="376"/>
      <c r="O117" s="56"/>
      <c r="P117" s="56"/>
      <c r="Q117" s="56"/>
      <c r="R117" s="55"/>
      <c r="S117" s="55"/>
      <c r="T117" s="55"/>
      <c r="U117" s="55"/>
      <c r="V117" s="55"/>
      <c r="W117" s="55"/>
    </row>
    <row r="118" spans="1:23" s="99" customFormat="1" ht="17.25" customHeight="1" thickBot="1">
      <c r="A118" s="378">
        <v>114</v>
      </c>
      <c r="B118" s="380"/>
      <c r="C118" s="66"/>
      <c r="D118" s="55"/>
      <c r="E118" s="98"/>
      <c r="F118" s="182"/>
      <c r="G118" s="66"/>
      <c r="H118" s="66"/>
      <c r="I118" s="66"/>
      <c r="J118" s="203"/>
      <c r="K118" s="56"/>
      <c r="L118" s="56"/>
      <c r="M118" s="56"/>
      <c r="N118" s="56"/>
      <c r="O118" s="56"/>
      <c r="P118" s="56"/>
      <c r="Q118" s="56"/>
      <c r="R118" s="55"/>
      <c r="S118" s="55"/>
      <c r="T118" s="55"/>
      <c r="U118" s="55"/>
      <c r="V118" s="55"/>
      <c r="W118" s="55"/>
    </row>
    <row r="119" spans="1:23" s="99" customFormat="1" ht="17.25" customHeight="1">
      <c r="A119" s="377">
        <v>115</v>
      </c>
      <c r="B119" s="380"/>
      <c r="C119" s="66"/>
      <c r="D119" s="55"/>
      <c r="E119" s="98"/>
      <c r="F119" s="182"/>
      <c r="G119" s="66"/>
      <c r="H119" s="66"/>
      <c r="I119" s="66"/>
      <c r="J119" s="203"/>
      <c r="K119" s="56"/>
      <c r="L119" s="56"/>
      <c r="M119" s="56"/>
      <c r="N119" s="56"/>
      <c r="O119" s="56"/>
      <c r="P119" s="56"/>
      <c r="Q119" s="56"/>
      <c r="R119" s="55"/>
      <c r="S119" s="55"/>
      <c r="T119" s="55"/>
      <c r="U119" s="55"/>
      <c r="V119" s="55"/>
      <c r="W119" s="55"/>
    </row>
    <row r="120" spans="1:23" s="99" customFormat="1" ht="17.25" customHeight="1">
      <c r="A120" s="378">
        <v>116</v>
      </c>
      <c r="B120" s="380"/>
      <c r="C120" s="66"/>
      <c r="D120" s="55"/>
      <c r="E120" s="98"/>
      <c r="F120" s="182"/>
      <c r="G120" s="66"/>
      <c r="H120" s="66"/>
      <c r="I120" s="66"/>
      <c r="J120" s="203"/>
      <c r="K120" s="56"/>
      <c r="L120" s="56"/>
      <c r="M120" s="56"/>
      <c r="N120" s="376"/>
      <c r="O120" s="56"/>
      <c r="P120" s="56"/>
      <c r="Q120" s="56"/>
      <c r="R120" s="55"/>
      <c r="S120" s="55"/>
      <c r="T120" s="55"/>
      <c r="U120" s="55"/>
      <c r="V120" s="55"/>
      <c r="W120" s="55"/>
    </row>
    <row r="121" spans="1:23" s="99" customFormat="1" ht="17.25" customHeight="1" thickBot="1">
      <c r="A121" s="378">
        <v>117</v>
      </c>
      <c r="B121" s="380"/>
      <c r="C121" s="66"/>
      <c r="D121" s="55"/>
      <c r="E121" s="98"/>
      <c r="F121" s="182"/>
      <c r="G121" s="66"/>
      <c r="H121" s="66"/>
      <c r="I121" s="66"/>
      <c r="J121" s="203"/>
      <c r="K121" s="56"/>
      <c r="L121" s="56"/>
      <c r="M121" s="56"/>
      <c r="N121" s="376"/>
      <c r="O121" s="56"/>
      <c r="P121" s="56"/>
      <c r="Q121" s="56"/>
      <c r="R121" s="55"/>
      <c r="S121" s="55"/>
      <c r="T121" s="55"/>
      <c r="U121" s="55"/>
      <c r="V121" s="55"/>
      <c r="W121" s="55"/>
    </row>
    <row r="122" spans="1:23" s="99" customFormat="1" ht="17.25" customHeight="1">
      <c r="A122" s="377">
        <v>118</v>
      </c>
      <c r="B122" s="380"/>
      <c r="C122" s="66"/>
      <c r="D122" s="55"/>
      <c r="E122" s="98"/>
      <c r="F122" s="182"/>
      <c r="G122" s="66"/>
      <c r="H122" s="66"/>
      <c r="I122" s="66"/>
      <c r="J122" s="203"/>
      <c r="K122" s="56"/>
      <c r="L122" s="56"/>
      <c r="M122" s="56"/>
      <c r="N122" s="376"/>
      <c r="O122" s="56"/>
      <c r="P122" s="56"/>
      <c r="Q122" s="56"/>
      <c r="R122" s="55"/>
      <c r="S122" s="55"/>
      <c r="T122" s="55"/>
      <c r="U122" s="55"/>
      <c r="V122" s="55"/>
      <c r="W122" s="55"/>
    </row>
    <row r="123" spans="1:23" s="99" customFormat="1" ht="17.25" customHeight="1">
      <c r="A123" s="378">
        <v>119</v>
      </c>
      <c r="B123" s="380"/>
      <c r="C123" s="66"/>
      <c r="D123" s="55"/>
      <c r="E123" s="98"/>
      <c r="F123" s="182"/>
      <c r="G123" s="66"/>
      <c r="H123" s="66"/>
      <c r="I123" s="66"/>
      <c r="J123" s="203"/>
      <c r="K123" s="56"/>
      <c r="L123" s="56"/>
      <c r="M123" s="56"/>
      <c r="N123" s="376"/>
      <c r="O123" s="56"/>
      <c r="P123" s="56"/>
      <c r="Q123" s="56"/>
      <c r="R123" s="55"/>
      <c r="S123" s="55"/>
      <c r="T123" s="55"/>
      <c r="U123" s="55"/>
      <c r="V123" s="55"/>
      <c r="W123" s="55"/>
    </row>
    <row r="124" spans="1:23" s="99" customFormat="1" ht="17.25" customHeight="1" thickBot="1">
      <c r="A124" s="378">
        <v>120</v>
      </c>
      <c r="B124" s="380"/>
      <c r="C124" s="66"/>
      <c r="D124" s="55"/>
      <c r="E124" s="98"/>
      <c r="F124" s="182"/>
      <c r="G124" s="66"/>
      <c r="H124" s="66"/>
      <c r="I124" s="66"/>
      <c r="J124" s="203"/>
      <c r="K124" s="56"/>
      <c r="L124" s="56"/>
      <c r="M124" s="376"/>
      <c r="N124" s="376"/>
      <c r="O124" s="56"/>
      <c r="P124" s="56"/>
      <c r="Q124" s="56"/>
      <c r="R124" s="55"/>
      <c r="S124" s="55"/>
      <c r="T124" s="55"/>
      <c r="U124" s="55"/>
      <c r="V124" s="55"/>
      <c r="W124" s="55"/>
    </row>
    <row r="125" spans="1:23" s="99" customFormat="1" ht="17.25" customHeight="1">
      <c r="A125" s="377">
        <v>121</v>
      </c>
      <c r="B125" s="390"/>
      <c r="C125" s="66"/>
      <c r="D125" s="55"/>
      <c r="E125" s="98"/>
      <c r="F125" s="182"/>
      <c r="G125" s="66"/>
      <c r="H125" s="66"/>
      <c r="I125" s="66"/>
      <c r="J125" s="117"/>
      <c r="K125" s="81"/>
      <c r="L125" s="55"/>
      <c r="M125" s="56"/>
      <c r="N125" s="376"/>
      <c r="O125" s="391"/>
      <c r="P125" s="400"/>
      <c r="Q125" s="56"/>
      <c r="R125" s="55"/>
      <c r="S125" s="55"/>
      <c r="T125" s="55"/>
      <c r="U125" s="55"/>
      <c r="V125" s="55"/>
      <c r="W125" s="55"/>
    </row>
    <row r="126" spans="1:23" s="99" customFormat="1" ht="17.25" customHeight="1">
      <c r="A126" s="378">
        <v>122</v>
      </c>
      <c r="B126" s="390"/>
      <c r="C126" s="66"/>
      <c r="D126" s="55"/>
      <c r="E126" s="98"/>
      <c r="F126" s="182"/>
      <c r="G126" s="66"/>
      <c r="H126" s="66"/>
      <c r="I126" s="66"/>
      <c r="J126" s="203"/>
      <c r="K126" s="81"/>
      <c r="L126" s="55"/>
      <c r="M126" s="56"/>
      <c r="N126" s="376"/>
      <c r="O126" s="391"/>
      <c r="P126" s="267"/>
      <c r="Q126" s="56"/>
      <c r="R126" s="55"/>
      <c r="S126" s="55"/>
      <c r="T126" s="55"/>
      <c r="U126" s="55"/>
      <c r="V126" s="55"/>
      <c r="W126" s="55"/>
    </row>
    <row r="127" spans="1:23" s="99" customFormat="1" ht="17.25" customHeight="1" thickBot="1">
      <c r="A127" s="378">
        <v>123</v>
      </c>
      <c r="B127" s="390"/>
      <c r="C127" s="66"/>
      <c r="D127" s="55"/>
      <c r="E127" s="98"/>
      <c r="F127" s="182"/>
      <c r="G127" s="66"/>
      <c r="H127" s="66"/>
      <c r="I127" s="66"/>
      <c r="J127" s="117"/>
      <c r="K127" s="81"/>
      <c r="L127" s="392"/>
      <c r="M127" s="56"/>
      <c r="N127" s="376"/>
      <c r="O127" s="391"/>
      <c r="P127" s="56"/>
      <c r="Q127" s="56"/>
      <c r="R127" s="55"/>
      <c r="S127" s="55"/>
      <c r="T127" s="55"/>
      <c r="U127" s="55"/>
      <c r="V127" s="55"/>
      <c r="W127" s="55"/>
    </row>
    <row r="128" spans="1:23" s="99" customFormat="1" ht="17.25" customHeight="1">
      <c r="A128" s="377">
        <v>124</v>
      </c>
      <c r="B128" s="390"/>
      <c r="C128" s="66"/>
      <c r="D128" s="55"/>
      <c r="E128" s="98"/>
      <c r="F128" s="182"/>
      <c r="G128" s="66"/>
      <c r="H128" s="66"/>
      <c r="I128" s="66"/>
      <c r="J128" s="203"/>
      <c r="K128" s="81"/>
      <c r="L128" s="392"/>
      <c r="M128" s="56"/>
      <c r="N128" s="376"/>
      <c r="O128" s="391"/>
      <c r="P128" s="400"/>
      <c r="Q128" s="56"/>
      <c r="R128" s="55"/>
      <c r="S128" s="55"/>
      <c r="T128" s="55"/>
      <c r="U128" s="55"/>
      <c r="V128" s="55"/>
      <c r="W128" s="55"/>
    </row>
    <row r="129" spans="1:23" s="99" customFormat="1" ht="17.25" customHeight="1">
      <c r="A129" s="378">
        <v>125</v>
      </c>
      <c r="B129" s="390"/>
      <c r="C129" s="66"/>
      <c r="D129" s="55"/>
      <c r="E129" s="98"/>
      <c r="F129" s="182"/>
      <c r="G129" s="66"/>
      <c r="H129" s="66"/>
      <c r="I129" s="66"/>
      <c r="J129" s="203"/>
      <c r="K129" s="81"/>
      <c r="L129" s="55"/>
      <c r="M129" s="56"/>
      <c r="N129" s="376"/>
      <c r="O129" s="391"/>
      <c r="P129" s="400"/>
      <c r="Q129" s="56"/>
      <c r="R129" s="55"/>
      <c r="S129" s="55"/>
      <c r="T129" s="55"/>
      <c r="U129" s="55"/>
      <c r="V129" s="55"/>
      <c r="W129" s="55"/>
    </row>
    <row r="130" spans="1:23" s="99" customFormat="1" ht="17.25" customHeight="1" thickBot="1">
      <c r="A130" s="378">
        <v>126</v>
      </c>
      <c r="B130" s="390"/>
      <c r="C130" s="66"/>
      <c r="D130" s="55"/>
      <c r="E130" s="98"/>
      <c r="F130" s="182"/>
      <c r="G130" s="66"/>
      <c r="H130" s="66"/>
      <c r="I130" s="66"/>
      <c r="J130" s="117"/>
      <c r="K130" s="56"/>
      <c r="L130" s="56"/>
      <c r="M130" s="56"/>
      <c r="N130" s="56"/>
      <c r="O130" s="56"/>
      <c r="P130" s="56"/>
      <c r="Q130" s="56"/>
      <c r="R130" s="55"/>
      <c r="S130" s="55"/>
      <c r="T130" s="55"/>
      <c r="U130" s="55"/>
      <c r="V130" s="55"/>
      <c r="W130" s="55"/>
    </row>
    <row r="131" spans="1:23" s="99" customFormat="1" ht="17.25" customHeight="1">
      <c r="A131" s="377">
        <v>127</v>
      </c>
      <c r="B131" s="390"/>
      <c r="C131" s="66"/>
      <c r="D131" s="55"/>
      <c r="E131" s="98"/>
      <c r="F131" s="182"/>
      <c r="G131" s="66"/>
      <c r="H131" s="66"/>
      <c r="I131" s="66"/>
      <c r="J131" s="117"/>
      <c r="K131" s="56"/>
      <c r="L131" s="56"/>
      <c r="M131" s="56"/>
      <c r="N131" s="56"/>
      <c r="O131" s="56"/>
      <c r="P131" s="56"/>
      <c r="Q131" s="56"/>
      <c r="R131" s="55"/>
      <c r="S131" s="55"/>
      <c r="T131" s="55"/>
      <c r="U131" s="55"/>
      <c r="V131" s="55"/>
      <c r="W131" s="55"/>
    </row>
    <row r="132" spans="1:23" s="99" customFormat="1" ht="17.25" customHeight="1">
      <c r="A132" s="378">
        <v>128</v>
      </c>
      <c r="B132" s="390"/>
      <c r="C132" s="66"/>
      <c r="D132" s="55"/>
      <c r="E132" s="98"/>
      <c r="F132" s="182"/>
      <c r="G132" s="66"/>
      <c r="H132" s="66"/>
      <c r="I132" s="66"/>
      <c r="J132" s="117"/>
      <c r="K132" s="393"/>
      <c r="L132" s="55"/>
      <c r="M132" s="56"/>
      <c r="N132" s="399"/>
      <c r="O132" s="391"/>
      <c r="P132" s="56"/>
      <c r="Q132" s="56"/>
      <c r="R132" s="55"/>
      <c r="S132" s="55"/>
      <c r="T132" s="55"/>
      <c r="U132" s="55"/>
      <c r="V132" s="55"/>
      <c r="W132" s="55"/>
    </row>
    <row r="133" spans="1:23" s="99" customFormat="1" ht="17.25" customHeight="1" thickBot="1">
      <c r="A133" s="378">
        <v>129</v>
      </c>
      <c r="B133" s="390"/>
      <c r="C133" s="66"/>
      <c r="D133" s="55"/>
      <c r="E133" s="98"/>
      <c r="F133" s="182"/>
      <c r="G133" s="66"/>
      <c r="H133" s="66"/>
      <c r="I133" s="66"/>
      <c r="J133" s="117"/>
      <c r="K133" s="81"/>
      <c r="L133" s="258"/>
      <c r="M133" s="56"/>
      <c r="N133" s="376"/>
      <c r="O133" s="391"/>
      <c r="P133" s="56"/>
      <c r="Q133" s="56"/>
      <c r="R133" s="55"/>
      <c r="S133" s="55"/>
      <c r="T133" s="55"/>
      <c r="U133" s="55"/>
      <c r="V133" s="55"/>
      <c r="W133" s="55"/>
    </row>
    <row r="134" spans="1:23" s="99" customFormat="1" ht="17.25" customHeight="1">
      <c r="A134" s="377">
        <v>130</v>
      </c>
      <c r="B134" s="390"/>
      <c r="C134" s="66"/>
      <c r="D134" s="55"/>
      <c r="E134" s="98"/>
      <c r="F134" s="182"/>
      <c r="G134" s="66"/>
      <c r="H134" s="66"/>
      <c r="I134" s="66"/>
      <c r="J134" s="117"/>
      <c r="M134" s="56"/>
      <c r="N134" s="421"/>
      <c r="P134" s="176"/>
      <c r="Q134" s="56"/>
      <c r="R134" s="55"/>
      <c r="S134" s="55"/>
      <c r="T134" s="55"/>
      <c r="U134" s="55"/>
      <c r="V134" s="55"/>
      <c r="W134" s="55"/>
    </row>
    <row r="135" spans="1:23" s="99" customFormat="1" ht="17.25" customHeight="1">
      <c r="A135" s="378">
        <v>131</v>
      </c>
      <c r="B135" s="390"/>
      <c r="C135" s="66"/>
      <c r="D135" s="55"/>
      <c r="E135" s="98"/>
      <c r="F135" s="182"/>
      <c r="G135" s="66"/>
      <c r="H135" s="66"/>
      <c r="I135" s="66"/>
      <c r="J135" s="117"/>
      <c r="K135" s="81"/>
      <c r="L135" s="258"/>
      <c r="M135" s="56"/>
      <c r="N135" s="376"/>
      <c r="O135" s="128"/>
      <c r="P135" s="400"/>
      <c r="Q135" s="56"/>
      <c r="R135" s="55"/>
      <c r="S135" s="55"/>
      <c r="T135" s="55"/>
      <c r="U135" s="55"/>
      <c r="V135" s="55"/>
      <c r="W135" s="55"/>
    </row>
    <row r="136" spans="1:23" s="99" customFormat="1" ht="17.25" customHeight="1" thickBot="1">
      <c r="A136" s="378">
        <v>132</v>
      </c>
      <c r="B136" s="390"/>
      <c r="C136" s="66"/>
      <c r="D136" s="55"/>
      <c r="E136" s="98"/>
      <c r="F136" s="182"/>
      <c r="G136" s="66"/>
      <c r="H136" s="66"/>
      <c r="I136" s="66"/>
      <c r="J136" s="203"/>
      <c r="K136" s="56"/>
      <c r="L136" s="56"/>
      <c r="N136" s="376"/>
      <c r="O136" s="56"/>
      <c r="P136" s="56"/>
      <c r="Q136" s="56"/>
      <c r="R136" s="55"/>
      <c r="S136" s="55"/>
      <c r="T136" s="55"/>
      <c r="U136" s="55"/>
      <c r="V136" s="55"/>
      <c r="W136" s="55"/>
    </row>
    <row r="137" spans="1:23" s="99" customFormat="1" ht="17.25" customHeight="1">
      <c r="A137" s="377">
        <v>133</v>
      </c>
      <c r="B137" s="394"/>
      <c r="C137" s="66"/>
      <c r="D137" s="55"/>
      <c r="E137" s="98"/>
      <c r="F137" s="182"/>
      <c r="G137" s="66"/>
      <c r="H137" s="66"/>
      <c r="I137" s="66"/>
      <c r="J137" s="117"/>
      <c r="K137" s="56"/>
      <c r="L137" s="56"/>
      <c r="M137" s="56"/>
      <c r="N137" s="56"/>
      <c r="O137" s="56"/>
      <c r="P137" s="56"/>
      <c r="Q137" s="56"/>
      <c r="R137" s="55"/>
      <c r="S137" s="55"/>
      <c r="T137" s="55"/>
      <c r="U137" s="55"/>
      <c r="V137" s="55"/>
      <c r="W137" s="55"/>
    </row>
    <row r="138" spans="1:23" s="99" customFormat="1" ht="17.25" customHeight="1">
      <c r="A138" s="378">
        <v>134</v>
      </c>
      <c r="B138" s="394"/>
      <c r="C138" s="66"/>
      <c r="D138" s="55"/>
      <c r="E138" s="98"/>
      <c r="F138" s="182"/>
      <c r="G138" s="66"/>
      <c r="H138" s="66"/>
      <c r="I138" s="66"/>
      <c r="J138" s="117"/>
      <c r="K138" s="56"/>
      <c r="L138" s="56"/>
      <c r="M138" s="56"/>
      <c r="N138" s="376"/>
      <c r="O138" s="56"/>
      <c r="P138" s="56"/>
      <c r="Q138" s="56"/>
      <c r="R138" s="55"/>
      <c r="S138" s="55"/>
      <c r="T138" s="55"/>
      <c r="U138" s="55"/>
      <c r="V138" s="55"/>
      <c r="W138" s="55"/>
    </row>
    <row r="139" spans="1:23" s="99" customFormat="1" ht="17.25" customHeight="1" thickBot="1">
      <c r="A139" s="378">
        <v>135</v>
      </c>
      <c r="B139" s="394"/>
      <c r="C139" s="66"/>
      <c r="D139" s="55"/>
      <c r="E139" s="98"/>
      <c r="F139" s="182"/>
      <c r="G139" s="66"/>
      <c r="H139" s="66"/>
      <c r="I139" s="66"/>
      <c r="J139" s="117"/>
      <c r="K139" s="81"/>
      <c r="L139" s="55"/>
      <c r="M139" s="56"/>
      <c r="N139" s="376"/>
      <c r="O139" s="391"/>
      <c r="P139" s="56"/>
      <c r="Q139" s="56"/>
      <c r="R139" s="55"/>
      <c r="S139" s="55"/>
      <c r="T139" s="55"/>
      <c r="U139" s="55"/>
      <c r="V139" s="55"/>
      <c r="W139" s="55"/>
    </row>
    <row r="140" spans="1:23" s="99" customFormat="1" ht="17.25" customHeight="1">
      <c r="A140" s="377">
        <v>136</v>
      </c>
      <c r="B140" s="382"/>
      <c r="C140" s="66"/>
      <c r="D140" s="55"/>
      <c r="E140" s="98"/>
      <c r="F140" s="182"/>
      <c r="G140" s="66"/>
      <c r="H140" s="66"/>
      <c r="I140" s="66"/>
      <c r="J140" s="117"/>
      <c r="K140" s="56"/>
      <c r="L140" s="56"/>
      <c r="M140" s="56"/>
      <c r="N140" s="56"/>
      <c r="O140" s="56"/>
      <c r="P140" s="56"/>
      <c r="Q140" s="56"/>
      <c r="R140" s="55"/>
      <c r="S140" s="55"/>
      <c r="T140" s="55"/>
      <c r="U140" s="55"/>
      <c r="V140" s="55"/>
      <c r="W140" s="55"/>
    </row>
    <row r="141" spans="1:23" s="99" customFormat="1" ht="17.25" customHeight="1">
      <c r="A141" s="378">
        <v>137</v>
      </c>
      <c r="B141" s="382"/>
      <c r="C141" s="66"/>
      <c r="D141" s="55"/>
      <c r="E141" s="98"/>
      <c r="F141" s="182"/>
      <c r="G141" s="66"/>
      <c r="H141" s="66"/>
      <c r="I141" s="66"/>
      <c r="J141" s="117"/>
      <c r="K141" s="81"/>
      <c r="L141" s="55"/>
      <c r="M141" s="56"/>
      <c r="N141" s="376"/>
      <c r="O141" s="391"/>
      <c r="P141" s="205"/>
      <c r="Q141" s="56"/>
      <c r="R141" s="55"/>
      <c r="S141" s="55"/>
      <c r="T141" s="55"/>
      <c r="U141" s="55"/>
      <c r="V141" s="55"/>
      <c r="W141" s="55"/>
    </row>
    <row r="142" spans="1:23" s="99" customFormat="1" ht="17.25" customHeight="1" thickBot="1">
      <c r="A142" s="378">
        <v>138</v>
      </c>
      <c r="B142" s="382"/>
      <c r="C142" s="66"/>
      <c r="D142" s="55"/>
      <c r="E142" s="98"/>
      <c r="F142" s="182"/>
      <c r="G142" s="66"/>
      <c r="H142" s="66"/>
      <c r="I142" s="66"/>
      <c r="J142" s="203"/>
      <c r="K142" s="56"/>
      <c r="L142" s="56"/>
      <c r="M142" s="56"/>
      <c r="N142" s="376"/>
      <c r="O142" s="56"/>
      <c r="P142" s="56"/>
      <c r="Q142" s="56"/>
      <c r="R142" s="55"/>
      <c r="S142" s="55"/>
      <c r="T142" s="55"/>
      <c r="U142" s="55"/>
      <c r="V142" s="55"/>
      <c r="W142" s="55"/>
    </row>
    <row r="143" spans="1:23" s="99" customFormat="1" ht="17.25" customHeight="1">
      <c r="A143" s="377">
        <v>139</v>
      </c>
      <c r="B143" s="395"/>
      <c r="C143" s="66"/>
      <c r="D143" s="55"/>
      <c r="E143" s="98"/>
      <c r="F143" s="182"/>
      <c r="G143" s="66"/>
      <c r="H143" s="66"/>
      <c r="I143" s="66"/>
      <c r="J143" s="203"/>
      <c r="K143" s="56"/>
      <c r="L143" s="56"/>
      <c r="M143" s="56"/>
      <c r="N143" s="56"/>
      <c r="O143" s="56"/>
      <c r="P143" s="56"/>
      <c r="Q143" s="56"/>
      <c r="R143" s="55"/>
      <c r="S143" s="55"/>
      <c r="T143" s="55"/>
      <c r="U143" s="55"/>
      <c r="V143" s="55"/>
      <c r="W143" s="55"/>
    </row>
    <row r="144" spans="1:23" s="99" customFormat="1" ht="17.25" customHeight="1">
      <c r="A144" s="378">
        <v>140</v>
      </c>
      <c r="B144" s="382"/>
      <c r="C144" s="66"/>
      <c r="D144" s="55"/>
      <c r="E144" s="98"/>
      <c r="F144" s="182"/>
      <c r="G144" s="66"/>
      <c r="H144" s="66"/>
      <c r="I144" s="66"/>
      <c r="J144" s="117"/>
      <c r="K144" s="56"/>
      <c r="L144" s="56"/>
      <c r="M144" s="56"/>
      <c r="N144" s="376"/>
      <c r="O144" s="56"/>
      <c r="P144" s="56"/>
      <c r="Q144" s="56"/>
      <c r="R144" s="55"/>
      <c r="S144" s="55"/>
      <c r="T144" s="55"/>
      <c r="U144" s="55"/>
      <c r="V144" s="55"/>
      <c r="W144" s="55"/>
    </row>
    <row r="145" spans="1:23" s="99" customFormat="1" ht="17.25" customHeight="1" thickBot="1">
      <c r="A145" s="378">
        <v>141</v>
      </c>
      <c r="B145" s="382"/>
      <c r="C145" s="66"/>
      <c r="D145" s="55"/>
      <c r="E145" s="98"/>
      <c r="F145" s="182"/>
      <c r="G145" s="66"/>
      <c r="H145" s="66"/>
      <c r="I145" s="66"/>
      <c r="J145" s="117"/>
      <c r="K145" s="81"/>
      <c r="L145" s="258"/>
      <c r="M145" s="56"/>
      <c r="N145" s="399"/>
      <c r="O145" s="391"/>
      <c r="P145" s="56"/>
      <c r="Q145" s="56"/>
      <c r="R145" s="55"/>
      <c r="S145" s="55"/>
      <c r="T145" s="55"/>
      <c r="U145" s="55"/>
      <c r="V145" s="55"/>
      <c r="W145" s="55"/>
    </row>
    <row r="146" spans="1:23" s="99" customFormat="1" ht="17.25" customHeight="1">
      <c r="A146" s="377">
        <v>142</v>
      </c>
      <c r="B146" s="382"/>
      <c r="C146" s="66"/>
      <c r="D146" s="55"/>
      <c r="E146" s="98"/>
      <c r="F146" s="182"/>
      <c r="G146" s="66"/>
      <c r="H146" s="66"/>
      <c r="I146" s="66"/>
      <c r="J146" s="117"/>
      <c r="K146" s="56"/>
      <c r="L146" s="56"/>
      <c r="M146" s="56"/>
      <c r="N146" s="376"/>
      <c r="O146" s="56"/>
      <c r="P146" s="56"/>
      <c r="Q146" s="56"/>
      <c r="R146" s="55"/>
      <c r="S146" s="55"/>
      <c r="T146" s="55"/>
      <c r="U146" s="55"/>
      <c r="V146" s="55"/>
      <c r="W146" s="55"/>
    </row>
    <row r="147" spans="1:23" s="99" customFormat="1" ht="17.25" customHeight="1">
      <c r="A147" s="378">
        <v>143</v>
      </c>
      <c r="B147" s="382"/>
      <c r="C147" s="66"/>
      <c r="D147" s="55"/>
      <c r="E147" s="98"/>
      <c r="F147" s="182"/>
      <c r="G147" s="66"/>
      <c r="H147" s="66"/>
      <c r="I147" s="66"/>
      <c r="J147" s="203"/>
      <c r="K147" s="56"/>
      <c r="L147" s="56"/>
      <c r="M147" s="56"/>
      <c r="N147" s="376"/>
      <c r="O147" s="56"/>
      <c r="P147" s="56"/>
      <c r="Q147" s="56"/>
      <c r="R147" s="55"/>
      <c r="S147" s="55"/>
      <c r="T147" s="55"/>
      <c r="U147" s="55"/>
      <c r="V147" s="55"/>
      <c r="W147" s="55"/>
    </row>
    <row r="148" spans="1:23" s="99" customFormat="1" ht="17.25" customHeight="1" thickBot="1">
      <c r="A148" s="378">
        <v>144</v>
      </c>
      <c r="B148" s="382"/>
      <c r="C148" s="66"/>
      <c r="D148" s="55"/>
      <c r="E148" s="98"/>
      <c r="F148" s="182"/>
      <c r="G148" s="66"/>
      <c r="H148" s="66"/>
      <c r="I148" s="66"/>
      <c r="J148" s="203"/>
      <c r="K148" s="56"/>
      <c r="L148" s="56"/>
      <c r="M148" s="56"/>
      <c r="N148" s="376"/>
      <c r="O148" s="56"/>
      <c r="P148" s="56"/>
      <c r="Q148" s="56"/>
      <c r="R148" s="55"/>
      <c r="S148" s="55"/>
      <c r="T148" s="55"/>
      <c r="U148" s="55"/>
      <c r="V148" s="55"/>
      <c r="W148" s="55"/>
    </row>
    <row r="149" spans="1:23" s="99" customFormat="1" ht="17.25" customHeight="1">
      <c r="A149" s="377">
        <v>145</v>
      </c>
      <c r="B149" s="382"/>
      <c r="C149" s="66"/>
      <c r="D149" s="55"/>
      <c r="E149" s="98"/>
      <c r="F149" s="182"/>
      <c r="G149" s="66"/>
      <c r="H149" s="66"/>
      <c r="I149" s="66"/>
      <c r="J149" s="117"/>
      <c r="K149" s="56"/>
      <c r="L149" s="56"/>
      <c r="M149" s="56"/>
      <c r="N149" s="376"/>
      <c r="O149" s="56"/>
      <c r="P149" s="56"/>
      <c r="Q149" s="56"/>
      <c r="R149" s="55"/>
      <c r="S149" s="55"/>
      <c r="T149" s="55"/>
      <c r="U149" s="55"/>
      <c r="V149" s="55"/>
      <c r="W149" s="55"/>
    </row>
    <row r="150" spans="1:23" s="99" customFormat="1" ht="17.25" customHeight="1">
      <c r="A150" s="378">
        <v>146</v>
      </c>
      <c r="B150" s="304"/>
      <c r="C150" s="66"/>
      <c r="D150" s="55"/>
      <c r="E150" s="98"/>
      <c r="F150" s="182"/>
      <c r="G150" s="66"/>
      <c r="H150" s="66"/>
      <c r="I150" s="66"/>
      <c r="J150" s="117"/>
      <c r="K150" s="56"/>
      <c r="L150" s="56"/>
      <c r="M150" s="56"/>
      <c r="N150" s="376"/>
      <c r="O150" s="56"/>
      <c r="P150" s="56"/>
      <c r="Q150" s="56"/>
      <c r="R150" s="55"/>
      <c r="S150" s="55"/>
      <c r="T150" s="55"/>
      <c r="U150" s="55"/>
      <c r="V150" s="55"/>
      <c r="W150" s="55"/>
    </row>
    <row r="151" spans="1:23" s="99" customFormat="1" ht="17.25" customHeight="1">
      <c r="A151" s="378">
        <v>147</v>
      </c>
      <c r="B151" s="382"/>
      <c r="C151" s="66"/>
      <c r="D151" s="55"/>
      <c r="E151" s="98"/>
      <c r="F151" s="182"/>
      <c r="G151" s="66"/>
      <c r="H151" s="66"/>
      <c r="I151" s="66"/>
      <c r="J151" s="117"/>
      <c r="K151" s="81"/>
      <c r="L151" s="55"/>
      <c r="M151" s="56"/>
      <c r="N151" s="376"/>
      <c r="O151" s="391"/>
      <c r="P151" s="205"/>
      <c r="Q151" s="56"/>
      <c r="R151" s="55"/>
      <c r="S151" s="55"/>
      <c r="T151" s="55"/>
      <c r="U151" s="55"/>
      <c r="V151" s="55"/>
      <c r="W151" s="55"/>
    </row>
    <row r="152" spans="1:23" s="99" customFormat="1" ht="17.25" customHeight="1">
      <c r="A152" s="378">
        <v>148</v>
      </c>
      <c r="B152" s="382"/>
      <c r="C152" s="66"/>
      <c r="D152" s="55"/>
      <c r="E152" s="98"/>
      <c r="F152" s="182"/>
      <c r="G152" s="66"/>
      <c r="H152" s="66"/>
      <c r="I152" s="66"/>
      <c r="J152" s="117"/>
      <c r="K152" s="81"/>
      <c r="L152" s="55"/>
      <c r="M152" s="56"/>
      <c r="N152" s="376"/>
      <c r="O152" s="391"/>
      <c r="P152" s="205"/>
      <c r="Q152" s="56"/>
      <c r="R152" s="55"/>
      <c r="S152" s="55"/>
      <c r="T152" s="55"/>
      <c r="U152" s="55"/>
      <c r="V152" s="55"/>
      <c r="W152" s="55"/>
    </row>
    <row r="153" spans="1:23" s="99" customFormat="1" ht="17.25" customHeight="1">
      <c r="A153" s="378">
        <v>149</v>
      </c>
      <c r="B153" s="382"/>
      <c r="C153" s="66"/>
      <c r="D153" s="55"/>
      <c r="E153" s="98"/>
      <c r="F153" s="182"/>
      <c r="G153" s="66"/>
      <c r="H153" s="66"/>
      <c r="I153" s="66"/>
      <c r="J153" s="203"/>
      <c r="K153" s="56"/>
      <c r="L153" s="56"/>
      <c r="M153" s="56"/>
      <c r="N153" s="376"/>
      <c r="O153" s="56"/>
      <c r="P153" s="56"/>
      <c r="Q153" s="56"/>
      <c r="R153" s="55"/>
      <c r="S153" s="55"/>
      <c r="T153" s="55"/>
      <c r="U153" s="55"/>
      <c r="V153" s="55"/>
      <c r="W153" s="55"/>
    </row>
    <row r="154" spans="1:23" s="99" customFormat="1" ht="17.25" customHeight="1" thickBot="1">
      <c r="A154" s="378">
        <v>150</v>
      </c>
      <c r="B154" s="382"/>
      <c r="C154" s="66"/>
      <c r="D154" s="55"/>
      <c r="E154" s="98"/>
      <c r="F154" s="182"/>
      <c r="G154" s="66"/>
      <c r="H154" s="66"/>
      <c r="I154" s="66"/>
      <c r="J154" s="203"/>
      <c r="K154" s="81"/>
      <c r="L154" s="393"/>
      <c r="M154" s="56"/>
      <c r="N154" s="376"/>
      <c r="O154" s="391"/>
      <c r="P154" s="205"/>
      <c r="Q154" s="56"/>
      <c r="R154" s="55"/>
      <c r="S154" s="55"/>
      <c r="T154" s="55"/>
      <c r="U154" s="55"/>
      <c r="V154" s="55"/>
      <c r="W154" s="55"/>
    </row>
    <row r="155" spans="1:23" s="99" customFormat="1" ht="17.25" customHeight="1">
      <c r="A155" s="377">
        <v>151</v>
      </c>
      <c r="B155" s="304"/>
      <c r="C155" s="66"/>
      <c r="D155" s="55"/>
      <c r="E155" s="98"/>
      <c r="F155" s="182"/>
      <c r="G155" s="66"/>
      <c r="H155" s="66"/>
      <c r="I155" s="66"/>
      <c r="J155" s="117"/>
      <c r="K155" s="56"/>
      <c r="L155" s="56"/>
      <c r="M155" s="56"/>
      <c r="N155" s="376"/>
      <c r="O155" s="56"/>
      <c r="P155" s="56"/>
      <c r="Q155" s="56"/>
      <c r="R155" s="55"/>
      <c r="S155" s="55"/>
      <c r="T155" s="55"/>
      <c r="U155" s="55"/>
      <c r="V155" s="55"/>
      <c r="W155" s="55"/>
    </row>
    <row r="156" spans="1:23" s="99" customFormat="1" ht="17.25" customHeight="1">
      <c r="A156" s="378">
        <v>152</v>
      </c>
      <c r="B156" s="304"/>
      <c r="C156" s="66"/>
      <c r="D156" s="55"/>
      <c r="E156" s="98"/>
      <c r="F156" s="182"/>
      <c r="G156" s="66"/>
      <c r="H156" s="66"/>
      <c r="I156" s="66"/>
      <c r="J156" s="117"/>
      <c r="K156" s="56"/>
      <c r="L156" s="56"/>
      <c r="M156" s="56"/>
      <c r="N156" s="376"/>
      <c r="O156" s="56"/>
      <c r="P156" s="56"/>
      <c r="Q156" s="56"/>
      <c r="R156" s="55"/>
      <c r="S156" s="55"/>
      <c r="T156" s="55"/>
      <c r="U156" s="55"/>
      <c r="V156" s="55"/>
      <c r="W156" s="55"/>
    </row>
    <row r="157" spans="1:23" s="99" customFormat="1" ht="17.25" customHeight="1" thickBot="1">
      <c r="A157" s="378">
        <v>153</v>
      </c>
      <c r="B157" s="304"/>
      <c r="C157" s="66"/>
      <c r="D157" s="55"/>
      <c r="E157" s="98"/>
      <c r="F157" s="182"/>
      <c r="G157" s="66"/>
      <c r="H157" s="66"/>
      <c r="I157" s="66"/>
      <c r="J157" s="117"/>
      <c r="K157" s="56"/>
      <c r="L157" s="56"/>
      <c r="M157" s="56"/>
      <c r="N157" s="376"/>
      <c r="O157" s="56"/>
      <c r="P157" s="56"/>
      <c r="Q157" s="56"/>
      <c r="R157" s="55"/>
      <c r="S157" s="55"/>
      <c r="T157" s="55"/>
      <c r="U157" s="55"/>
      <c r="V157" s="55"/>
      <c r="W157" s="55"/>
    </row>
    <row r="158" spans="1:23" s="99" customFormat="1" ht="17.25" customHeight="1">
      <c r="A158" s="377">
        <v>154</v>
      </c>
      <c r="B158" s="304"/>
      <c r="C158" s="66"/>
      <c r="D158" s="55"/>
      <c r="E158" s="98"/>
      <c r="F158" s="182"/>
      <c r="G158" s="66"/>
      <c r="H158" s="66"/>
      <c r="I158" s="66"/>
      <c r="J158" s="117"/>
      <c r="K158" s="81"/>
      <c r="L158" s="55"/>
      <c r="M158" s="56"/>
      <c r="N158" s="376"/>
      <c r="O158" s="128"/>
      <c r="P158" s="281"/>
      <c r="Q158" s="56"/>
      <c r="R158" s="55"/>
      <c r="S158" s="55"/>
      <c r="T158" s="55"/>
      <c r="U158" s="55"/>
      <c r="V158" s="55"/>
      <c r="W158" s="55"/>
    </row>
    <row r="159" spans="1:23" s="99" customFormat="1" ht="17.25" customHeight="1">
      <c r="A159" s="378">
        <v>155</v>
      </c>
      <c r="B159" s="304"/>
      <c r="C159" s="66"/>
      <c r="D159" s="55"/>
      <c r="E159" s="98"/>
      <c r="F159" s="182"/>
      <c r="G159" s="66"/>
      <c r="H159" s="66"/>
      <c r="I159" s="66"/>
      <c r="J159" s="117"/>
      <c r="K159" s="56"/>
      <c r="L159" s="56"/>
      <c r="M159" s="56"/>
      <c r="N159" s="376"/>
      <c r="O159" s="56"/>
      <c r="P159" s="56"/>
      <c r="Q159" s="56"/>
      <c r="R159" s="55"/>
      <c r="S159" s="55"/>
      <c r="T159" s="55"/>
      <c r="U159" s="55"/>
      <c r="V159" s="55"/>
      <c r="W159" s="55"/>
    </row>
    <row r="160" spans="1:23" s="99" customFormat="1" ht="17.25" customHeight="1" thickBot="1">
      <c r="A160" s="378">
        <v>156</v>
      </c>
      <c r="B160" s="304"/>
      <c r="C160" s="66"/>
      <c r="D160" s="55"/>
      <c r="E160" s="98"/>
      <c r="F160" s="182"/>
      <c r="G160" s="66"/>
      <c r="H160" s="66"/>
      <c r="I160" s="66"/>
      <c r="J160" s="117"/>
      <c r="K160" s="56"/>
      <c r="L160" s="56"/>
      <c r="M160" s="56"/>
      <c r="N160" s="376"/>
      <c r="O160" s="56"/>
      <c r="P160" s="56"/>
      <c r="Q160" s="56"/>
      <c r="R160" s="55"/>
      <c r="S160" s="55"/>
      <c r="T160" s="55"/>
      <c r="U160" s="55"/>
      <c r="V160" s="55"/>
      <c r="W160" s="55"/>
    </row>
    <row r="161" spans="1:23" s="99" customFormat="1" ht="17.25" customHeight="1">
      <c r="A161" s="377">
        <v>157</v>
      </c>
      <c r="B161" s="395"/>
      <c r="C161" s="66"/>
      <c r="D161" s="55"/>
      <c r="E161" s="98"/>
      <c r="F161" s="182"/>
      <c r="G161" s="66"/>
      <c r="H161" s="66"/>
      <c r="I161" s="66"/>
      <c r="J161" s="203"/>
      <c r="K161" s="56"/>
      <c r="L161" s="56"/>
      <c r="M161" s="56"/>
      <c r="N161" s="376"/>
      <c r="O161" s="56"/>
      <c r="P161" s="56"/>
      <c r="Q161" s="56"/>
      <c r="R161" s="55"/>
      <c r="S161" s="55"/>
      <c r="T161" s="55"/>
      <c r="U161" s="55"/>
      <c r="V161" s="55"/>
      <c r="W161" s="55"/>
    </row>
    <row r="162" spans="1:23" s="99" customFormat="1" ht="17.25" customHeight="1">
      <c r="A162" s="378">
        <v>158</v>
      </c>
      <c r="B162" s="396"/>
      <c r="C162" s="66"/>
      <c r="D162" s="55"/>
      <c r="E162" s="98"/>
      <c r="F162" s="182"/>
      <c r="G162" s="66"/>
      <c r="H162" s="66"/>
      <c r="I162" s="66"/>
      <c r="J162" s="117"/>
      <c r="K162" s="56"/>
      <c r="L162" s="56"/>
      <c r="M162" s="56"/>
      <c r="N162" s="376"/>
      <c r="O162" s="56"/>
      <c r="P162" s="56"/>
      <c r="Q162" s="56"/>
      <c r="R162" s="55"/>
      <c r="S162" s="55"/>
      <c r="T162" s="55"/>
      <c r="U162" s="55"/>
      <c r="V162" s="55"/>
      <c r="W162" s="55"/>
    </row>
    <row r="163" spans="1:23" s="99" customFormat="1" ht="17.25" customHeight="1" thickBot="1">
      <c r="A163" s="378">
        <v>159</v>
      </c>
      <c r="B163" s="128"/>
      <c r="C163" s="66"/>
      <c r="D163" s="55"/>
      <c r="E163" s="98"/>
      <c r="F163" s="182"/>
      <c r="G163" s="66"/>
      <c r="H163" s="66"/>
      <c r="I163" s="66"/>
      <c r="J163" s="203"/>
      <c r="K163" s="81"/>
      <c r="L163" s="55"/>
      <c r="M163" s="56"/>
      <c r="N163" s="376"/>
      <c r="O163" s="128"/>
      <c r="P163" s="281"/>
      <c r="Q163" s="56"/>
      <c r="R163" s="55"/>
      <c r="S163" s="55"/>
      <c r="T163" s="55"/>
      <c r="U163" s="55"/>
      <c r="V163" s="55"/>
      <c r="W163" s="55"/>
    </row>
    <row r="164" spans="1:23" s="99" customFormat="1" ht="17.25" customHeight="1">
      <c r="A164" s="377">
        <v>160</v>
      </c>
      <c r="B164" s="128"/>
      <c r="C164" s="66"/>
      <c r="D164" s="55"/>
      <c r="E164" s="98"/>
      <c r="F164" s="182"/>
      <c r="G164" s="66"/>
      <c r="H164" s="66"/>
      <c r="I164" s="66"/>
      <c r="J164" s="203"/>
      <c r="K164" s="56"/>
      <c r="L164" s="56"/>
      <c r="M164" s="56"/>
      <c r="N164" s="56"/>
      <c r="O164" s="56"/>
      <c r="P164" s="56"/>
      <c r="Q164" s="56"/>
      <c r="R164" s="55"/>
      <c r="S164" s="55"/>
      <c r="T164" s="55"/>
      <c r="U164" s="55"/>
      <c r="V164" s="55"/>
      <c r="W164" s="55"/>
    </row>
    <row r="165" spans="1:23" s="99" customFormat="1" ht="17.25" customHeight="1">
      <c r="A165" s="378">
        <v>161</v>
      </c>
      <c r="B165" s="395"/>
      <c r="C165" s="66"/>
      <c r="D165" s="55"/>
      <c r="E165" s="98"/>
      <c r="F165" s="182"/>
      <c r="G165" s="66"/>
      <c r="H165" s="66"/>
      <c r="I165" s="66"/>
      <c r="J165" s="117"/>
      <c r="K165" s="56"/>
      <c r="L165" s="56"/>
      <c r="M165" s="56"/>
      <c r="N165" s="56"/>
      <c r="O165" s="56"/>
      <c r="P165" s="56"/>
      <c r="Q165" s="56"/>
      <c r="R165" s="55"/>
      <c r="S165" s="55"/>
      <c r="T165" s="55"/>
      <c r="U165" s="55"/>
      <c r="V165" s="55"/>
      <c r="W165" s="55"/>
    </row>
    <row r="166" spans="1:23" s="99" customFormat="1" ht="17.25" customHeight="1" thickBot="1">
      <c r="A166" s="378">
        <v>162</v>
      </c>
      <c r="B166" s="128"/>
      <c r="C166" s="66"/>
      <c r="D166" s="55"/>
      <c r="E166" s="98"/>
      <c r="F166" s="182"/>
      <c r="G166" s="66"/>
      <c r="H166" s="66"/>
      <c r="I166" s="66"/>
      <c r="J166" s="117"/>
      <c r="K166" s="56"/>
      <c r="L166" s="56"/>
      <c r="M166" s="56"/>
      <c r="N166" s="376"/>
      <c r="O166" s="56"/>
      <c r="P166" s="56"/>
      <c r="Q166" s="56"/>
      <c r="R166" s="55"/>
      <c r="S166" s="55"/>
      <c r="T166" s="55"/>
      <c r="U166" s="55"/>
      <c r="V166" s="55"/>
      <c r="W166" s="55"/>
    </row>
    <row r="167" spans="1:23" s="99" customFormat="1" ht="17.25" customHeight="1">
      <c r="A167" s="377">
        <v>163</v>
      </c>
      <c r="B167" s="128"/>
      <c r="C167" s="66"/>
      <c r="D167" s="55"/>
      <c r="E167" s="98"/>
      <c r="F167" s="182"/>
      <c r="G167" s="66"/>
      <c r="H167" s="66"/>
      <c r="I167" s="66"/>
      <c r="J167" s="117"/>
      <c r="K167" s="56"/>
      <c r="L167" s="56"/>
      <c r="M167" s="56"/>
      <c r="N167" s="376"/>
      <c r="O167" s="56"/>
      <c r="P167" s="56"/>
      <c r="Q167" s="56"/>
      <c r="R167" s="55"/>
      <c r="S167" s="55"/>
      <c r="T167" s="55"/>
      <c r="U167" s="55"/>
      <c r="V167" s="55"/>
      <c r="W167" s="55"/>
    </row>
    <row r="168" spans="1:23" s="99" customFormat="1" ht="17.25" customHeight="1">
      <c r="A168" s="378">
        <v>164</v>
      </c>
      <c r="B168" s="128"/>
      <c r="C168" s="66"/>
      <c r="D168" s="55"/>
      <c r="E168" s="98"/>
      <c r="F168" s="182"/>
      <c r="G168" s="66"/>
      <c r="H168" s="66"/>
      <c r="I168" s="66"/>
      <c r="J168" s="117"/>
      <c r="K168" s="81"/>
      <c r="L168" s="392"/>
      <c r="M168" s="56"/>
      <c r="N168" s="376"/>
      <c r="O168" s="391"/>
      <c r="P168" s="400"/>
      <c r="Q168" s="56"/>
      <c r="R168" s="55"/>
      <c r="S168" s="55"/>
      <c r="T168" s="55"/>
      <c r="U168" s="55"/>
      <c r="V168" s="55"/>
      <c r="W168" s="55"/>
    </row>
    <row r="169" spans="1:23" s="99" customFormat="1" ht="17.25" customHeight="1" thickBot="1">
      <c r="A169" s="378">
        <v>165</v>
      </c>
      <c r="B169" s="128"/>
      <c r="C169" s="66"/>
      <c r="D169" s="55"/>
      <c r="E169" s="98"/>
      <c r="F169" s="182"/>
      <c r="G169" s="66"/>
      <c r="H169" s="66"/>
      <c r="I169" s="66"/>
      <c r="J169" s="117"/>
      <c r="K169" s="81"/>
      <c r="L169" s="55"/>
      <c r="M169" s="56"/>
      <c r="N169" s="376"/>
      <c r="O169" s="391"/>
      <c r="P169" s="400"/>
      <c r="Q169" s="56"/>
      <c r="R169" s="55"/>
      <c r="S169" s="55"/>
      <c r="T169" s="55"/>
      <c r="U169" s="55"/>
      <c r="V169" s="55"/>
      <c r="W169" s="55"/>
    </row>
    <row r="170" spans="1:23" s="99" customFormat="1" ht="17.25" customHeight="1">
      <c r="A170" s="377">
        <v>166</v>
      </c>
      <c r="B170" s="128"/>
      <c r="C170" s="66"/>
      <c r="D170" s="55"/>
      <c r="E170" s="98"/>
      <c r="F170" s="182"/>
      <c r="G170" s="66"/>
      <c r="H170" s="66"/>
      <c r="I170" s="66"/>
      <c r="J170" s="66"/>
      <c r="K170" s="81"/>
      <c r="L170" s="55"/>
      <c r="M170" s="56"/>
      <c r="N170" s="376"/>
      <c r="O170" s="55"/>
      <c r="P170" s="267"/>
      <c r="Q170" s="56"/>
      <c r="R170" s="55"/>
      <c r="S170" s="55"/>
      <c r="T170" s="55"/>
      <c r="U170" s="55"/>
      <c r="V170" s="55"/>
      <c r="W170" s="55"/>
    </row>
    <row r="171" spans="1:23" s="99" customFormat="1" ht="17.25" customHeight="1">
      <c r="A171" s="378">
        <v>167</v>
      </c>
      <c r="B171" s="128"/>
      <c r="C171" s="66"/>
      <c r="D171" s="55"/>
      <c r="E171" s="98"/>
      <c r="F171" s="182"/>
      <c r="G171" s="66"/>
      <c r="H171" s="66"/>
      <c r="I171" s="66"/>
      <c r="J171" s="152"/>
      <c r="K171" s="393"/>
      <c r="L171" s="55"/>
      <c r="M171" s="56"/>
      <c r="N171" s="399"/>
      <c r="O171" s="55"/>
      <c r="P171" s="56"/>
      <c r="Q171" s="56"/>
      <c r="R171" s="55"/>
      <c r="S171" s="55"/>
      <c r="T171" s="55"/>
      <c r="U171" s="55"/>
      <c r="V171" s="55"/>
      <c r="W171" s="55"/>
    </row>
    <row r="172" spans="1:23" s="99" customFormat="1" ht="17.25" customHeight="1" thickBot="1">
      <c r="A172" s="378">
        <v>168</v>
      </c>
      <c r="B172" s="128"/>
      <c r="C172" s="66"/>
      <c r="D172" s="55"/>
      <c r="E172" s="98"/>
      <c r="F172" s="182"/>
      <c r="G172" s="66"/>
      <c r="H172" s="66"/>
      <c r="I172" s="66"/>
      <c r="J172" s="66"/>
      <c r="K172" s="56"/>
      <c r="L172" s="56"/>
      <c r="M172" s="56"/>
      <c r="N172" s="56"/>
      <c r="O172" s="56"/>
      <c r="P172" s="56"/>
      <c r="Q172" s="56"/>
      <c r="R172" s="55"/>
      <c r="S172" s="55"/>
      <c r="T172" s="55"/>
      <c r="U172" s="55"/>
      <c r="V172" s="55"/>
      <c r="W172" s="55"/>
    </row>
    <row r="173" spans="1:23" s="99" customFormat="1" ht="17.25" customHeight="1">
      <c r="A173" s="377">
        <v>169</v>
      </c>
      <c r="B173" s="128"/>
      <c r="C173" s="66"/>
      <c r="D173" s="55"/>
      <c r="E173" s="98"/>
      <c r="F173" s="182"/>
      <c r="G173" s="66"/>
      <c r="H173" s="66"/>
      <c r="I173" s="66"/>
      <c r="J173" s="152"/>
      <c r="K173" s="397"/>
      <c r="L173" s="258"/>
      <c r="M173" s="56"/>
      <c r="N173" s="399"/>
      <c r="O173" s="55"/>
      <c r="P173" s="267"/>
      <c r="Q173" s="56"/>
      <c r="R173" s="55"/>
      <c r="S173" s="55"/>
      <c r="T173" s="55"/>
      <c r="U173" s="55"/>
      <c r="V173" s="55"/>
      <c r="W173" s="55"/>
    </row>
    <row r="174" spans="1:23" s="99" customFormat="1" ht="17.25" customHeight="1">
      <c r="A174" s="378">
        <v>170</v>
      </c>
      <c r="B174" s="128"/>
      <c r="C174" s="66"/>
      <c r="D174" s="55"/>
      <c r="E174" s="98"/>
      <c r="F174" s="182"/>
      <c r="G174" s="66"/>
      <c r="H174" s="66"/>
      <c r="I174" s="66"/>
      <c r="J174" s="66"/>
      <c r="K174" s="397"/>
      <c r="L174" s="55"/>
      <c r="M174" s="56"/>
      <c r="N174" s="376"/>
      <c r="O174" s="55"/>
      <c r="P174" s="267"/>
      <c r="Q174" s="56"/>
      <c r="R174" s="55"/>
      <c r="S174" s="55"/>
      <c r="T174" s="55"/>
      <c r="U174" s="55"/>
      <c r="V174" s="55"/>
      <c r="W174" s="55"/>
    </row>
    <row r="175" spans="1:23" s="99" customFormat="1" ht="17.25" customHeight="1" thickBot="1">
      <c r="A175" s="378">
        <v>171</v>
      </c>
      <c r="B175" s="128"/>
      <c r="C175" s="66"/>
      <c r="D175" s="55"/>
      <c r="E175" s="98"/>
      <c r="F175" s="182"/>
      <c r="G175" s="66"/>
      <c r="H175" s="66"/>
      <c r="I175" s="66"/>
      <c r="J175" s="152"/>
      <c r="K175" s="397"/>
      <c r="L175" s="55"/>
      <c r="M175" s="56"/>
      <c r="N175" s="376"/>
      <c r="O175" s="55"/>
      <c r="P175" s="267"/>
      <c r="Q175" s="56"/>
      <c r="R175" s="55"/>
      <c r="S175" s="55"/>
      <c r="T175" s="55"/>
      <c r="U175" s="55"/>
      <c r="V175" s="55"/>
      <c r="W175" s="55"/>
    </row>
    <row r="176" spans="1:23" s="99" customFormat="1" ht="17.25" customHeight="1">
      <c r="A176" s="377">
        <v>172</v>
      </c>
      <c r="B176" s="395"/>
      <c r="C176" s="66"/>
      <c r="D176" s="55"/>
      <c r="E176" s="98"/>
      <c r="F176" s="182"/>
      <c r="G176" s="66"/>
      <c r="H176" s="66"/>
      <c r="I176" s="66"/>
      <c r="J176" s="152"/>
      <c r="K176" s="56"/>
      <c r="L176" s="56"/>
      <c r="M176" s="56"/>
      <c r="N176" s="376"/>
      <c r="O176" s="56"/>
      <c r="P176" s="56"/>
      <c r="Q176" s="56"/>
      <c r="R176" s="55"/>
      <c r="S176" s="55"/>
      <c r="T176" s="55"/>
      <c r="U176" s="55"/>
      <c r="V176" s="55"/>
      <c r="W176" s="55"/>
    </row>
    <row r="177" spans="1:23" s="99" customFormat="1" ht="17.25" customHeight="1">
      <c r="A177" s="378">
        <v>173</v>
      </c>
      <c r="B177" s="395"/>
      <c r="C177" s="66"/>
      <c r="D177" s="55"/>
      <c r="E177" s="98"/>
      <c r="F177" s="182"/>
      <c r="G177" s="66"/>
      <c r="H177" s="66"/>
      <c r="I177" s="66"/>
      <c r="J177" s="66"/>
      <c r="K177" s="56"/>
      <c r="L177" s="56"/>
      <c r="M177" s="56"/>
      <c r="N177" s="376"/>
      <c r="O177" s="56"/>
      <c r="P177" s="56"/>
      <c r="Q177" s="56"/>
      <c r="R177" s="55"/>
      <c r="S177" s="55"/>
      <c r="T177" s="55"/>
      <c r="U177" s="55"/>
      <c r="V177" s="55"/>
      <c r="W177" s="55"/>
    </row>
    <row r="178" spans="1:23" s="99" customFormat="1" ht="17.25" customHeight="1" thickBot="1">
      <c r="A178" s="378">
        <v>174</v>
      </c>
      <c r="B178" s="395"/>
      <c r="C178" s="66"/>
      <c r="D178" s="55"/>
      <c r="E178" s="98"/>
      <c r="F178" s="182"/>
      <c r="G178" s="66"/>
      <c r="H178" s="66"/>
      <c r="I178" s="66"/>
      <c r="J178" s="66"/>
      <c r="K178" s="81"/>
      <c r="L178" s="55"/>
      <c r="M178" s="56"/>
      <c r="N178" s="376"/>
      <c r="O178" s="128"/>
      <c r="P178" s="281"/>
      <c r="Q178" s="56"/>
      <c r="R178" s="55"/>
      <c r="S178" s="55"/>
      <c r="T178" s="55"/>
      <c r="U178" s="55"/>
      <c r="V178" s="55"/>
      <c r="W178" s="55"/>
    </row>
    <row r="179" spans="1:23" s="99" customFormat="1" ht="17.25" customHeight="1">
      <c r="A179" s="377">
        <v>175</v>
      </c>
      <c r="B179" s="395"/>
      <c r="C179" s="66"/>
      <c r="D179" s="55"/>
      <c r="E179" s="98"/>
      <c r="F179" s="182"/>
      <c r="G179" s="66"/>
      <c r="H179" s="66"/>
      <c r="I179" s="66"/>
      <c r="J179" s="152"/>
      <c r="K179" s="393"/>
      <c r="L179" s="55"/>
      <c r="M179" s="56"/>
      <c r="N179" s="399"/>
      <c r="O179" s="55"/>
      <c r="P179" s="56"/>
      <c r="Q179" s="56"/>
      <c r="R179" s="55"/>
      <c r="S179" s="55"/>
      <c r="T179" s="55"/>
      <c r="U179" s="55"/>
      <c r="V179" s="55"/>
      <c r="W179" s="55"/>
    </row>
    <row r="180" spans="1:23" s="99" customFormat="1" ht="17.25" customHeight="1">
      <c r="A180" s="378">
        <v>176</v>
      </c>
      <c r="B180" s="395"/>
      <c r="C180" s="66"/>
      <c r="D180" s="55"/>
      <c r="E180" s="98"/>
      <c r="F180" s="182"/>
      <c r="G180" s="66"/>
      <c r="H180" s="66"/>
      <c r="I180" s="66"/>
      <c r="J180" s="152"/>
      <c r="K180" s="56"/>
      <c r="L180" s="56"/>
      <c r="M180" s="56"/>
      <c r="N180" s="56"/>
      <c r="O180" s="56"/>
      <c r="P180" s="56"/>
      <c r="Q180" s="56"/>
      <c r="R180" s="55"/>
      <c r="S180" s="55"/>
      <c r="T180" s="55"/>
      <c r="U180" s="55"/>
      <c r="V180" s="55"/>
      <c r="W180" s="55"/>
    </row>
    <row r="181" spans="1:23" s="99" customFormat="1" ht="17.25" customHeight="1" thickBot="1">
      <c r="A181" s="378">
        <v>177</v>
      </c>
      <c r="B181" s="128"/>
      <c r="C181" s="66"/>
      <c r="D181" s="55"/>
      <c r="E181" s="98"/>
      <c r="F181" s="182"/>
      <c r="G181" s="66"/>
      <c r="H181" s="66"/>
      <c r="I181" s="66"/>
      <c r="J181" s="152"/>
      <c r="K181" s="56"/>
      <c r="L181" s="56"/>
      <c r="M181" s="56"/>
      <c r="N181" s="376"/>
      <c r="O181" s="56"/>
      <c r="P181" s="56"/>
      <c r="Q181" s="56"/>
      <c r="R181" s="55"/>
      <c r="S181" s="55"/>
      <c r="T181" s="55"/>
      <c r="U181" s="55"/>
      <c r="V181" s="55"/>
      <c r="W181" s="55"/>
    </row>
    <row r="182" spans="1:23" s="99" customFormat="1" ht="17.25" customHeight="1">
      <c r="A182" s="377">
        <v>178</v>
      </c>
      <c r="B182" s="128"/>
      <c r="C182" s="66"/>
      <c r="D182" s="55"/>
      <c r="E182" s="98"/>
      <c r="F182" s="182"/>
      <c r="G182" s="66"/>
      <c r="H182" s="66"/>
      <c r="I182" s="66"/>
      <c r="J182" s="66"/>
      <c r="K182" s="397"/>
      <c r="L182" s="55"/>
      <c r="M182" s="56"/>
      <c r="N182" s="376"/>
      <c r="O182" s="55"/>
      <c r="P182" s="267"/>
      <c r="Q182" s="56"/>
      <c r="R182" s="55"/>
      <c r="S182" s="55"/>
      <c r="T182" s="55"/>
      <c r="U182" s="55"/>
      <c r="V182" s="55"/>
      <c r="W182" s="55"/>
    </row>
    <row r="183" spans="1:23" s="99" customFormat="1" ht="17.25" customHeight="1">
      <c r="A183" s="378">
        <v>179</v>
      </c>
      <c r="B183" s="128"/>
      <c r="C183" s="66"/>
      <c r="D183" s="55"/>
      <c r="E183" s="98"/>
      <c r="F183" s="182"/>
      <c r="G183" s="66"/>
      <c r="H183" s="66"/>
      <c r="I183" s="66"/>
      <c r="J183" s="66"/>
      <c r="K183" s="81"/>
      <c r="L183" s="55"/>
      <c r="M183" s="56"/>
      <c r="N183" s="376"/>
      <c r="O183" s="128"/>
      <c r="P183" s="281"/>
      <c r="Q183" s="56"/>
      <c r="R183" s="55"/>
      <c r="S183" s="55"/>
      <c r="T183" s="55"/>
      <c r="U183" s="55"/>
      <c r="V183" s="55"/>
      <c r="W183" s="55"/>
    </row>
    <row r="184" spans="1:23" s="99" customFormat="1" ht="17.25" customHeight="1" thickBot="1">
      <c r="A184" s="378">
        <v>180</v>
      </c>
      <c r="B184" s="128"/>
      <c r="C184" s="66"/>
      <c r="D184" s="55"/>
      <c r="E184" s="98"/>
      <c r="F184" s="182"/>
      <c r="G184" s="66"/>
      <c r="H184" s="66"/>
      <c r="I184" s="66"/>
      <c r="J184" s="66"/>
      <c r="K184" s="81"/>
      <c r="L184" s="392"/>
      <c r="M184" s="56"/>
      <c r="N184" s="376"/>
      <c r="O184" s="55"/>
      <c r="P184" s="267"/>
      <c r="Q184" s="56"/>
      <c r="R184" s="55"/>
      <c r="S184" s="55"/>
      <c r="T184" s="55"/>
      <c r="U184" s="55"/>
      <c r="V184" s="55"/>
      <c r="W184" s="55"/>
    </row>
    <row r="185" spans="1:23" s="99" customFormat="1" ht="17.25" customHeight="1">
      <c r="A185" s="377">
        <v>181</v>
      </c>
      <c r="B185" s="128"/>
      <c r="C185" s="66"/>
      <c r="D185" s="55"/>
      <c r="E185" s="98"/>
      <c r="F185" s="182"/>
      <c r="G185" s="66"/>
      <c r="H185" s="66"/>
      <c r="I185" s="66"/>
      <c r="J185" s="66"/>
      <c r="K185" s="56"/>
      <c r="L185" s="56"/>
      <c r="M185" s="56"/>
      <c r="N185" s="376"/>
      <c r="O185" s="56"/>
      <c r="P185" s="56"/>
      <c r="Q185" s="56"/>
      <c r="R185" s="55"/>
      <c r="S185" s="55"/>
      <c r="T185" s="55"/>
      <c r="U185" s="55"/>
      <c r="V185" s="55"/>
      <c r="W185" s="55"/>
    </row>
    <row r="186" spans="1:23" s="90" customFormat="1" ht="17.25" customHeight="1">
      <c r="A186" s="378">
        <v>182</v>
      </c>
      <c r="B186" s="194"/>
      <c r="C186" s="164"/>
      <c r="D186" s="383"/>
      <c r="E186" s="98"/>
      <c r="F186" s="182"/>
      <c r="G186" s="66"/>
      <c r="H186" s="66"/>
      <c r="I186" s="66"/>
      <c r="J186" s="56"/>
      <c r="K186" s="55"/>
      <c r="L186" s="55"/>
      <c r="M186" s="56"/>
      <c r="N186" s="399"/>
      <c r="O186" s="55"/>
      <c r="P186" s="56"/>
      <c r="Q186" s="56"/>
      <c r="R186" s="55"/>
      <c r="S186" s="55"/>
      <c r="T186" s="55"/>
      <c r="U186" s="384"/>
      <c r="V186" s="384"/>
      <c r="W186" s="384"/>
    </row>
    <row r="187" spans="1:23" s="99" customFormat="1" ht="17.25" customHeight="1" thickBot="1">
      <c r="A187" s="378">
        <v>183</v>
      </c>
      <c r="B187" s="128"/>
      <c r="C187" s="66"/>
      <c r="D187" s="55"/>
      <c r="E187" s="98"/>
      <c r="F187" s="182"/>
      <c r="G187" s="66"/>
      <c r="H187" s="66"/>
      <c r="I187" s="66"/>
      <c r="J187" s="66"/>
      <c r="K187" s="81"/>
      <c r="L187" s="392"/>
      <c r="M187" s="56"/>
      <c r="N187" s="376"/>
      <c r="O187" s="55"/>
      <c r="P187" s="267"/>
      <c r="Q187" s="56"/>
      <c r="R187" s="55"/>
      <c r="S187" s="55"/>
      <c r="T187" s="55"/>
      <c r="U187" s="55"/>
      <c r="V187" s="55"/>
      <c r="W187" s="55"/>
    </row>
    <row r="188" spans="1:23" s="99" customFormat="1" ht="17.25" customHeight="1">
      <c r="A188" s="377">
        <v>184</v>
      </c>
      <c r="B188" s="128"/>
      <c r="C188" s="66"/>
      <c r="D188" s="55"/>
      <c r="E188" s="98"/>
      <c r="F188" s="182"/>
      <c r="G188" s="66"/>
      <c r="H188" s="66"/>
      <c r="I188" s="66"/>
      <c r="J188" s="152"/>
      <c r="K188" s="56"/>
      <c r="L188" s="56"/>
      <c r="M188" s="56"/>
      <c r="N188" s="376"/>
      <c r="O188" s="56"/>
      <c r="P188" s="56"/>
      <c r="Q188" s="56"/>
      <c r="R188" s="55"/>
      <c r="S188" s="55"/>
      <c r="T188" s="55"/>
      <c r="U188" s="55"/>
      <c r="V188" s="55"/>
      <c r="W188" s="55"/>
    </row>
    <row r="189" spans="1:23" s="99" customFormat="1" ht="17.25" customHeight="1">
      <c r="A189" s="378">
        <v>185</v>
      </c>
      <c r="B189" s="128"/>
      <c r="C189" s="66"/>
      <c r="D189" s="55"/>
      <c r="E189" s="98"/>
      <c r="F189" s="182"/>
      <c r="G189" s="66"/>
      <c r="H189" s="66"/>
      <c r="I189" s="66"/>
      <c r="J189" s="152"/>
      <c r="K189" s="397"/>
      <c r="L189" s="258"/>
      <c r="M189" s="56"/>
      <c r="N189" s="399"/>
      <c r="O189" s="56"/>
      <c r="P189" s="56"/>
      <c r="Q189" s="56"/>
      <c r="R189" s="55"/>
      <c r="S189" s="55"/>
      <c r="T189" s="55"/>
      <c r="U189" s="55"/>
      <c r="V189" s="55"/>
      <c r="W189" s="55"/>
    </row>
    <row r="190" spans="1:23" s="99" customFormat="1" ht="15">
      <c r="C190" s="176"/>
      <c r="E190" s="208"/>
      <c r="F190" s="208"/>
      <c r="G190" s="208"/>
      <c r="H190" s="208"/>
      <c r="I190" s="208"/>
      <c r="J190" s="87"/>
      <c r="L190" s="176"/>
      <c r="M190" s="176"/>
      <c r="N190" s="176"/>
      <c r="P190" s="176"/>
    </row>
    <row r="191" spans="1:23" s="90" customFormat="1">
      <c r="J191" s="386"/>
      <c r="L191" s="398"/>
      <c r="M191" s="398"/>
      <c r="N191" s="398"/>
      <c r="P191" s="398"/>
    </row>
    <row r="192" spans="1:23" s="90" customFormat="1">
      <c r="J192" s="386"/>
      <c r="L192" s="398"/>
      <c r="M192" s="398"/>
      <c r="N192" s="398"/>
      <c r="P192" s="398"/>
    </row>
    <row r="193" spans="10:16" s="90" customFormat="1">
      <c r="J193" s="386"/>
      <c r="L193" s="398"/>
      <c r="M193" s="398"/>
      <c r="N193" s="398"/>
      <c r="P193" s="398"/>
    </row>
    <row r="194" spans="10:16" s="90" customFormat="1">
      <c r="J194" s="386"/>
      <c r="L194" s="398"/>
      <c r="M194" s="398"/>
      <c r="N194" s="398"/>
      <c r="P194" s="398"/>
    </row>
    <row r="195" spans="10:16" s="90" customFormat="1">
      <c r="J195" s="386"/>
      <c r="L195" s="398"/>
      <c r="M195" s="398"/>
      <c r="N195" s="398"/>
      <c r="P195" s="398"/>
    </row>
    <row r="196" spans="10:16" s="90" customFormat="1">
      <c r="J196" s="386"/>
      <c r="L196" s="398"/>
      <c r="M196" s="398"/>
      <c r="N196" s="398"/>
      <c r="P196" s="398"/>
    </row>
    <row r="197" spans="10:16" s="90" customFormat="1">
      <c r="J197" s="386"/>
      <c r="L197" s="398"/>
      <c r="M197" s="398"/>
      <c r="N197" s="398"/>
      <c r="P197" s="398"/>
    </row>
    <row r="198" spans="10:16" s="90" customFormat="1">
      <c r="J198" s="386"/>
      <c r="L198" s="398"/>
      <c r="M198" s="398"/>
      <c r="N198" s="398"/>
      <c r="P198" s="398"/>
    </row>
    <row r="199" spans="10:16" s="90" customFormat="1">
      <c r="J199" s="386"/>
      <c r="L199" s="398"/>
      <c r="M199" s="398"/>
      <c r="N199" s="398"/>
      <c r="P199" s="398"/>
    </row>
    <row r="200" spans="10:16" s="90" customFormat="1">
      <c r="J200" s="386"/>
      <c r="L200" s="398"/>
      <c r="M200" s="398"/>
      <c r="N200" s="398"/>
      <c r="P200" s="398"/>
    </row>
    <row r="201" spans="10:16" s="90" customFormat="1">
      <c r="J201" s="386"/>
      <c r="L201" s="398"/>
      <c r="M201" s="398"/>
      <c r="N201" s="398"/>
      <c r="P201" s="398"/>
    </row>
    <row r="202" spans="10:16" s="90" customFormat="1">
      <c r="J202" s="386"/>
      <c r="L202" s="398"/>
      <c r="M202" s="398"/>
      <c r="N202" s="398"/>
      <c r="P202" s="398"/>
    </row>
    <row r="203" spans="10:16" s="90" customFormat="1">
      <c r="J203" s="386"/>
      <c r="L203" s="398"/>
      <c r="M203" s="398"/>
      <c r="N203" s="398"/>
      <c r="P203" s="398"/>
    </row>
    <row r="204" spans="10:16" s="90" customFormat="1">
      <c r="J204" s="386"/>
      <c r="L204" s="398"/>
      <c r="M204" s="398"/>
      <c r="N204" s="398"/>
      <c r="P204" s="398"/>
    </row>
    <row r="205" spans="10:16" s="90" customFormat="1">
      <c r="J205" s="386"/>
      <c r="L205" s="398"/>
      <c r="M205" s="398"/>
      <c r="N205" s="398"/>
      <c r="P205" s="398"/>
    </row>
    <row r="206" spans="10:16" s="90" customFormat="1">
      <c r="J206" s="386"/>
      <c r="L206" s="398"/>
      <c r="M206" s="398"/>
      <c r="N206" s="398"/>
      <c r="P206" s="398"/>
    </row>
    <row r="207" spans="10:16" s="90" customFormat="1">
      <c r="J207" s="386"/>
      <c r="L207" s="398"/>
      <c r="M207" s="398"/>
      <c r="N207" s="398"/>
      <c r="P207" s="398"/>
    </row>
    <row r="208" spans="10:16" s="90" customFormat="1">
      <c r="J208" s="386"/>
      <c r="L208" s="398"/>
      <c r="M208" s="398"/>
      <c r="N208" s="398"/>
      <c r="P208" s="398"/>
    </row>
    <row r="209" spans="10:16" s="90" customFormat="1">
      <c r="J209" s="386"/>
      <c r="L209" s="398"/>
      <c r="M209" s="398"/>
      <c r="N209" s="398"/>
      <c r="P209" s="398"/>
    </row>
    <row r="210" spans="10:16" s="90" customFormat="1">
      <c r="J210" s="386"/>
      <c r="L210" s="398"/>
      <c r="M210" s="398"/>
      <c r="N210" s="398"/>
      <c r="P210" s="398"/>
    </row>
    <row r="211" spans="10:16" s="90" customFormat="1">
      <c r="J211" s="386"/>
      <c r="L211" s="398"/>
      <c r="M211" s="398"/>
      <c r="N211" s="398"/>
      <c r="P211" s="398"/>
    </row>
    <row r="212" spans="10:16" s="90" customFormat="1">
      <c r="J212" s="386"/>
      <c r="L212" s="398"/>
      <c r="M212" s="398"/>
      <c r="N212" s="398"/>
      <c r="P212" s="398"/>
    </row>
    <row r="213" spans="10:16" s="90" customFormat="1">
      <c r="J213" s="386"/>
      <c r="L213" s="398"/>
      <c r="M213" s="398"/>
      <c r="N213" s="398"/>
      <c r="P213" s="398"/>
    </row>
    <row r="214" spans="10:16" s="90" customFormat="1">
      <c r="J214" s="386"/>
      <c r="L214" s="398"/>
      <c r="M214" s="398"/>
      <c r="N214" s="398"/>
      <c r="P214" s="398"/>
    </row>
    <row r="215" spans="10:16" s="90" customFormat="1">
      <c r="J215" s="386"/>
      <c r="L215" s="398"/>
      <c r="M215" s="398"/>
      <c r="N215" s="398"/>
      <c r="P215" s="398"/>
    </row>
    <row r="216" spans="10:16" s="90" customFormat="1">
      <c r="J216" s="386"/>
      <c r="L216" s="398"/>
      <c r="M216" s="398"/>
      <c r="N216" s="398"/>
      <c r="P216" s="398"/>
    </row>
    <row r="217" spans="10:16" s="90" customFormat="1">
      <c r="J217" s="386"/>
      <c r="L217" s="398"/>
      <c r="M217" s="398"/>
      <c r="N217" s="398"/>
      <c r="P217" s="398"/>
    </row>
    <row r="218" spans="10:16" s="90" customFormat="1">
      <c r="J218" s="386"/>
      <c r="L218" s="398"/>
      <c r="M218" s="398"/>
      <c r="N218" s="398"/>
      <c r="P218" s="398"/>
    </row>
    <row r="219" spans="10:16" s="90" customFormat="1">
      <c r="J219" s="386"/>
      <c r="L219" s="398"/>
      <c r="M219" s="398"/>
      <c r="N219" s="398"/>
      <c r="P219" s="398"/>
    </row>
    <row r="220" spans="10:16" s="90" customFormat="1">
      <c r="J220" s="386"/>
      <c r="L220" s="398"/>
      <c r="M220" s="398"/>
      <c r="N220" s="398"/>
      <c r="P220" s="398"/>
    </row>
    <row r="221" spans="10:16" s="90" customFormat="1">
      <c r="J221" s="386"/>
      <c r="L221" s="398"/>
      <c r="M221" s="398"/>
      <c r="N221" s="398"/>
      <c r="P221" s="398"/>
    </row>
    <row r="222" spans="10:16" s="90" customFormat="1">
      <c r="J222" s="386"/>
      <c r="L222" s="398"/>
      <c r="M222" s="398"/>
      <c r="N222" s="398"/>
      <c r="P222" s="398"/>
    </row>
    <row r="223" spans="10:16" s="90" customFormat="1">
      <c r="J223" s="386"/>
      <c r="L223" s="398"/>
      <c r="M223" s="398"/>
      <c r="N223" s="398"/>
      <c r="P223" s="398"/>
    </row>
    <row r="224" spans="10:16" s="90" customFormat="1">
      <c r="J224" s="386"/>
      <c r="L224" s="398"/>
      <c r="M224" s="398"/>
      <c r="N224" s="398"/>
      <c r="P224" s="398"/>
    </row>
    <row r="225" spans="10:16" s="90" customFormat="1">
      <c r="J225" s="386"/>
      <c r="L225" s="398"/>
      <c r="M225" s="398"/>
      <c r="N225" s="398"/>
      <c r="P225" s="398"/>
    </row>
    <row r="226" spans="10:16" s="90" customFormat="1">
      <c r="J226" s="386"/>
      <c r="L226" s="398"/>
      <c r="M226" s="398"/>
      <c r="N226" s="398"/>
      <c r="P226" s="398"/>
    </row>
    <row r="227" spans="10:16" s="90" customFormat="1">
      <c r="J227" s="386"/>
      <c r="L227" s="398"/>
      <c r="M227" s="398"/>
      <c r="N227" s="398"/>
      <c r="P227" s="398"/>
    </row>
    <row r="228" spans="10:16" s="90" customFormat="1">
      <c r="J228" s="386"/>
      <c r="L228" s="398"/>
      <c r="M228" s="398"/>
      <c r="N228" s="398"/>
      <c r="P228" s="398"/>
    </row>
    <row r="229" spans="10:16" s="90" customFormat="1">
      <c r="J229" s="386"/>
      <c r="L229" s="398"/>
      <c r="M229" s="398"/>
      <c r="N229" s="398"/>
      <c r="P229" s="398"/>
    </row>
    <row r="230" spans="10:16" s="90" customFormat="1">
      <c r="J230" s="386"/>
      <c r="L230" s="398"/>
      <c r="M230" s="398"/>
      <c r="N230" s="398"/>
      <c r="P230" s="398"/>
    </row>
    <row r="231" spans="10:16" s="90" customFormat="1">
      <c r="J231" s="386"/>
      <c r="L231" s="398"/>
      <c r="M231" s="398"/>
      <c r="N231" s="398"/>
      <c r="P231" s="398"/>
    </row>
    <row r="232" spans="10:16" s="90" customFormat="1">
      <c r="J232" s="386"/>
      <c r="L232" s="398"/>
      <c r="M232" s="398"/>
      <c r="N232" s="398"/>
      <c r="P232" s="398"/>
    </row>
    <row r="233" spans="10:16" s="90" customFormat="1">
      <c r="J233" s="386"/>
      <c r="L233" s="398"/>
      <c r="M233" s="398"/>
      <c r="N233" s="398"/>
      <c r="P233" s="398"/>
    </row>
    <row r="234" spans="10:16" s="90" customFormat="1">
      <c r="J234" s="386"/>
      <c r="L234" s="398"/>
      <c r="M234" s="398"/>
      <c r="N234" s="398"/>
      <c r="P234" s="398"/>
    </row>
    <row r="235" spans="10:16" s="385" customFormat="1">
      <c r="J235" s="386"/>
      <c r="K235" s="90"/>
      <c r="L235" s="387"/>
      <c r="M235" s="387"/>
      <c r="N235" s="387"/>
      <c r="P235" s="387"/>
    </row>
    <row r="236" spans="10:16" s="385" customFormat="1">
      <c r="J236" s="386"/>
      <c r="K236" s="90"/>
      <c r="L236" s="387"/>
      <c r="M236" s="387"/>
      <c r="N236" s="387"/>
      <c r="P236" s="387"/>
    </row>
    <row r="237" spans="10:16" s="385" customFormat="1">
      <c r="J237" s="386"/>
      <c r="K237" s="90"/>
      <c r="L237" s="387"/>
      <c r="M237" s="387"/>
      <c r="N237" s="387"/>
      <c r="P237" s="387"/>
    </row>
    <row r="238" spans="10:16" s="385" customFormat="1">
      <c r="J238" s="386"/>
      <c r="K238" s="90"/>
      <c r="L238" s="387"/>
      <c r="M238" s="387"/>
      <c r="N238" s="387"/>
      <c r="P238" s="387"/>
    </row>
    <row r="239" spans="10:16" s="385" customFormat="1">
      <c r="J239" s="386"/>
      <c r="K239" s="90"/>
      <c r="L239" s="387"/>
      <c r="M239" s="387"/>
      <c r="N239" s="387"/>
      <c r="P239" s="387"/>
    </row>
    <row r="240" spans="10:16" s="385" customFormat="1">
      <c r="J240" s="386"/>
      <c r="K240" s="90"/>
      <c r="L240" s="387"/>
      <c r="M240" s="387"/>
      <c r="N240" s="387"/>
      <c r="P240" s="387"/>
    </row>
    <row r="241" spans="10:16" s="385" customFormat="1">
      <c r="J241" s="386"/>
      <c r="K241" s="90"/>
      <c r="L241" s="387"/>
      <c r="M241" s="387"/>
      <c r="N241" s="387"/>
      <c r="P241" s="387"/>
    </row>
    <row r="242" spans="10:16" s="385" customFormat="1">
      <c r="J242" s="386"/>
      <c r="K242" s="90"/>
      <c r="L242" s="387"/>
      <c r="M242" s="387"/>
      <c r="N242" s="387"/>
      <c r="P242" s="387"/>
    </row>
    <row r="243" spans="10:16" s="385" customFormat="1">
      <c r="J243" s="386"/>
      <c r="K243" s="90"/>
      <c r="L243" s="387"/>
      <c r="M243" s="387"/>
      <c r="N243" s="387"/>
      <c r="P243" s="387"/>
    </row>
    <row r="244" spans="10:16" s="385" customFormat="1">
      <c r="J244" s="386"/>
      <c r="K244" s="90"/>
      <c r="L244" s="387"/>
      <c r="M244" s="387"/>
      <c r="N244" s="387"/>
      <c r="P244" s="387"/>
    </row>
    <row r="245" spans="10:16" s="385" customFormat="1">
      <c r="J245" s="386"/>
      <c r="K245" s="90"/>
      <c r="L245" s="387"/>
      <c r="M245" s="387"/>
      <c r="N245" s="387"/>
      <c r="P245" s="387"/>
    </row>
    <row r="246" spans="10:16" s="385" customFormat="1">
      <c r="J246" s="386"/>
      <c r="K246" s="90"/>
      <c r="L246" s="387"/>
      <c r="M246" s="387"/>
      <c r="N246" s="387"/>
      <c r="P246" s="387"/>
    </row>
    <row r="247" spans="10:16" s="385" customFormat="1">
      <c r="J247" s="386"/>
      <c r="K247" s="90"/>
      <c r="L247" s="387"/>
      <c r="M247" s="387"/>
      <c r="N247" s="387"/>
      <c r="P247" s="387"/>
    </row>
    <row r="248" spans="10:16" s="385" customFormat="1">
      <c r="J248" s="386"/>
      <c r="K248" s="90"/>
      <c r="L248" s="387"/>
      <c r="M248" s="387"/>
      <c r="N248" s="387"/>
      <c r="P248" s="387"/>
    </row>
    <row r="249" spans="10:16" s="385" customFormat="1">
      <c r="J249" s="386"/>
      <c r="K249" s="90"/>
      <c r="L249" s="387"/>
      <c r="M249" s="387"/>
      <c r="N249" s="387"/>
      <c r="P249" s="387"/>
    </row>
    <row r="250" spans="10:16" s="385" customFormat="1">
      <c r="J250" s="386"/>
      <c r="K250" s="90"/>
      <c r="L250" s="387"/>
      <c r="M250" s="387"/>
      <c r="N250" s="387"/>
      <c r="P250" s="387"/>
    </row>
    <row r="251" spans="10:16" s="385" customFormat="1">
      <c r="J251" s="386"/>
      <c r="K251" s="90"/>
      <c r="L251" s="387"/>
      <c r="M251" s="387"/>
      <c r="N251" s="387"/>
      <c r="P251" s="387"/>
    </row>
    <row r="252" spans="10:16" s="385" customFormat="1">
      <c r="J252" s="386"/>
      <c r="K252" s="90"/>
      <c r="L252" s="387"/>
      <c r="M252" s="387"/>
      <c r="N252" s="387"/>
      <c r="P252" s="387"/>
    </row>
    <row r="253" spans="10:16" s="385" customFormat="1">
      <c r="J253" s="386"/>
      <c r="K253" s="90"/>
      <c r="L253" s="387"/>
      <c r="M253" s="387"/>
      <c r="N253" s="387"/>
      <c r="P253" s="387"/>
    </row>
    <row r="254" spans="10:16" s="385" customFormat="1">
      <c r="J254" s="386"/>
      <c r="K254" s="90"/>
      <c r="L254" s="387"/>
      <c r="M254" s="387"/>
      <c r="N254" s="387"/>
      <c r="P254" s="387"/>
    </row>
    <row r="255" spans="10:16" s="385" customFormat="1">
      <c r="J255" s="386"/>
      <c r="K255" s="90"/>
      <c r="L255" s="387"/>
      <c r="M255" s="387"/>
      <c r="N255" s="387"/>
      <c r="P255" s="387"/>
    </row>
  </sheetData>
  <autoFilter ref="A4:W189">
    <filterColumn colId="10"/>
  </autoFilter>
  <mergeCells count="1">
    <mergeCell ref="B1:Q3"/>
  </mergeCells>
  <printOptions gridLines="1"/>
  <pageMargins left="0.7" right="0.7" top="0.75" bottom="0.75" header="0.3" footer="0.3"/>
  <pageSetup scale="49" pageOrder="overThenDown" orientation="landscape" r:id="rId1"/>
  <rowBreaks count="1" manualBreakCount="1">
    <brk id="80" max="27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dimension ref="A1:AH190"/>
  <sheetViews>
    <sheetView tabSelected="1" view="pageBreakPreview" zoomScaleSheetLayoutView="100" workbookViewId="0">
      <pane xSplit="4" ySplit="4" topLeftCell="AB52" activePane="bottomRight" state="frozen"/>
      <selection pane="topRight" activeCell="D1" sqref="D1"/>
      <selection pane="bottomLeft" activeCell="A5" sqref="A5"/>
      <selection pane="bottomRight" activeCell="AE53" sqref="AE53"/>
    </sheetView>
  </sheetViews>
  <sheetFormatPr defaultRowHeight="12.75"/>
  <cols>
    <col min="1" max="1" width="9.140625" style="88"/>
    <col min="2" max="2" width="15.140625" style="88" customWidth="1"/>
    <col min="3" max="3" width="14.28515625" style="95" customWidth="1"/>
    <col min="4" max="4" width="16.7109375" style="88" customWidth="1"/>
    <col min="5" max="5" width="21.140625" style="91" customWidth="1"/>
    <col min="6" max="6" width="24.7109375" style="91" customWidth="1"/>
    <col min="7" max="7" width="17.7109375" style="91" customWidth="1"/>
    <col min="8" max="8" width="20.42578125" style="91" customWidth="1"/>
    <col min="9" max="9" width="28.5703125" style="91" customWidth="1"/>
    <col min="10" max="10" width="9.140625" style="91" customWidth="1"/>
    <col min="11" max="11" width="17.140625" style="121" customWidth="1"/>
    <col min="12" max="12" width="16.140625" style="118" customWidth="1"/>
    <col min="13" max="13" width="17.5703125" style="118" customWidth="1"/>
    <col min="14" max="14" width="20" style="88" customWidth="1"/>
    <col min="15" max="15" width="15.28515625" style="118" customWidth="1"/>
    <col min="16" max="16" width="35.7109375" style="88" customWidth="1"/>
    <col min="17" max="17" width="66.140625" style="181" customWidth="1"/>
    <col min="18" max="18" width="15.42578125" style="88" customWidth="1"/>
    <col min="19" max="19" width="13.140625" style="92" customWidth="1"/>
    <col min="20" max="20" width="15.28515625" style="88" customWidth="1"/>
    <col min="21" max="21" width="12" style="92" customWidth="1"/>
    <col min="22" max="22" width="15.28515625" style="88" customWidth="1"/>
    <col min="23" max="23" width="14" style="92" customWidth="1"/>
    <col min="24" max="24" width="15.5703125" style="88" customWidth="1"/>
    <col min="25" max="25" width="11.7109375" style="92" customWidth="1"/>
    <col min="26" max="26" width="15.42578125" style="88" customWidth="1"/>
    <col min="27" max="27" width="11.7109375" style="92" customWidth="1"/>
    <col min="28" max="28" width="15.28515625" style="93" customWidth="1"/>
    <col min="29" max="29" width="14.28515625" style="94" customWidth="1"/>
    <col min="30" max="30" width="13.140625" style="88" customWidth="1"/>
    <col min="31" max="31" width="19.140625" style="88" customWidth="1"/>
    <col min="32" max="32" width="22.85546875" style="88" customWidth="1"/>
    <col min="33" max="33" width="15.42578125" style="88" customWidth="1"/>
    <col min="34" max="34" width="21.7109375" style="88" customWidth="1"/>
    <col min="35" max="37" width="9.140625" style="88"/>
    <col min="38" max="38" width="9.140625" style="88" customWidth="1"/>
    <col min="39" max="254" width="9.140625" style="88"/>
    <col min="255" max="255" width="12.5703125" style="88" customWidth="1"/>
    <col min="256" max="256" width="7.5703125" style="88" customWidth="1"/>
    <col min="257" max="257" width="9.42578125" style="88" customWidth="1"/>
    <col min="258" max="258" width="9.140625" style="88"/>
    <col min="259" max="259" width="12.140625" style="88" customWidth="1"/>
    <col min="260" max="260" width="10" style="88" customWidth="1"/>
    <col min="261" max="261" width="22.7109375" style="88" customWidth="1"/>
    <col min="262" max="262" width="8.42578125" style="88" customWidth="1"/>
    <col min="263" max="263" width="9" style="88" customWidth="1"/>
    <col min="264" max="264" width="14.7109375" style="88" customWidth="1"/>
    <col min="265" max="265" width="12.42578125" style="88" customWidth="1"/>
    <col min="266" max="266" width="17.5703125" style="88" customWidth="1"/>
    <col min="267" max="268" width="12.42578125" style="88" customWidth="1"/>
    <col min="269" max="269" width="10.5703125" style="88" customWidth="1"/>
    <col min="270" max="270" width="13.140625" style="88" customWidth="1"/>
    <col min="271" max="271" width="12.5703125" style="88" customWidth="1"/>
    <col min="272" max="272" width="12.140625" style="88" customWidth="1"/>
    <col min="273" max="273" width="24.140625" style="88" customWidth="1"/>
    <col min="274" max="274" width="11.7109375" style="88" customWidth="1"/>
    <col min="275" max="275" width="14.42578125" style="88" customWidth="1"/>
    <col min="276" max="276" width="38" style="88" customWidth="1"/>
    <col min="277" max="510" width="9.140625" style="88"/>
    <col min="511" max="511" width="12.5703125" style="88" customWidth="1"/>
    <col min="512" max="512" width="7.5703125" style="88" customWidth="1"/>
    <col min="513" max="513" width="9.42578125" style="88" customWidth="1"/>
    <col min="514" max="514" width="9.140625" style="88"/>
    <col min="515" max="515" width="12.140625" style="88" customWidth="1"/>
    <col min="516" max="516" width="10" style="88" customWidth="1"/>
    <col min="517" max="517" width="22.7109375" style="88" customWidth="1"/>
    <col min="518" max="518" width="8.42578125" style="88" customWidth="1"/>
    <col min="519" max="519" width="9" style="88" customWidth="1"/>
    <col min="520" max="520" width="14.7109375" style="88" customWidth="1"/>
    <col min="521" max="521" width="12.42578125" style="88" customWidth="1"/>
    <col min="522" max="522" width="17.5703125" style="88" customWidth="1"/>
    <col min="523" max="524" width="12.42578125" style="88" customWidth="1"/>
    <col min="525" max="525" width="10.5703125" style="88" customWidth="1"/>
    <col min="526" max="526" width="13.140625" style="88" customWidth="1"/>
    <col min="527" max="527" width="12.5703125" style="88" customWidth="1"/>
    <col min="528" max="528" width="12.140625" style="88" customWidth="1"/>
    <col min="529" max="529" width="24.140625" style="88" customWidth="1"/>
    <col min="530" max="530" width="11.7109375" style="88" customWidth="1"/>
    <col min="531" max="531" width="14.42578125" style="88" customWidth="1"/>
    <col min="532" max="532" width="38" style="88" customWidth="1"/>
    <col min="533" max="766" width="9.140625" style="88"/>
    <col min="767" max="767" width="12.5703125" style="88" customWidth="1"/>
    <col min="768" max="768" width="7.5703125" style="88" customWidth="1"/>
    <col min="769" max="769" width="9.42578125" style="88" customWidth="1"/>
    <col min="770" max="770" width="9.140625" style="88"/>
    <col min="771" max="771" width="12.140625" style="88" customWidth="1"/>
    <col min="772" max="772" width="10" style="88" customWidth="1"/>
    <col min="773" max="773" width="22.7109375" style="88" customWidth="1"/>
    <col min="774" max="774" width="8.42578125" style="88" customWidth="1"/>
    <col min="775" max="775" width="9" style="88" customWidth="1"/>
    <col min="776" max="776" width="14.7109375" style="88" customWidth="1"/>
    <col min="777" max="777" width="12.42578125" style="88" customWidth="1"/>
    <col min="778" max="778" width="17.5703125" style="88" customWidth="1"/>
    <col min="779" max="780" width="12.42578125" style="88" customWidth="1"/>
    <col min="781" max="781" width="10.5703125" style="88" customWidth="1"/>
    <col min="782" max="782" width="13.140625" style="88" customWidth="1"/>
    <col min="783" max="783" width="12.5703125" style="88" customWidth="1"/>
    <col min="784" max="784" width="12.140625" style="88" customWidth="1"/>
    <col min="785" max="785" width="24.140625" style="88" customWidth="1"/>
    <col min="786" max="786" width="11.7109375" style="88" customWidth="1"/>
    <col min="787" max="787" width="14.42578125" style="88" customWidth="1"/>
    <col min="788" max="788" width="38" style="88" customWidth="1"/>
    <col min="789" max="1022" width="9.140625" style="88"/>
    <col min="1023" max="1023" width="12.5703125" style="88" customWidth="1"/>
    <col min="1024" max="1024" width="7.5703125" style="88" customWidth="1"/>
    <col min="1025" max="1025" width="9.42578125" style="88" customWidth="1"/>
    <col min="1026" max="1026" width="9.140625" style="88"/>
    <col min="1027" max="1027" width="12.140625" style="88" customWidth="1"/>
    <col min="1028" max="1028" width="10" style="88" customWidth="1"/>
    <col min="1029" max="1029" width="22.7109375" style="88" customWidth="1"/>
    <col min="1030" max="1030" width="8.42578125" style="88" customWidth="1"/>
    <col min="1031" max="1031" width="9" style="88" customWidth="1"/>
    <col min="1032" max="1032" width="14.7109375" style="88" customWidth="1"/>
    <col min="1033" max="1033" width="12.42578125" style="88" customWidth="1"/>
    <col min="1034" max="1034" width="17.5703125" style="88" customWidth="1"/>
    <col min="1035" max="1036" width="12.42578125" style="88" customWidth="1"/>
    <col min="1037" max="1037" width="10.5703125" style="88" customWidth="1"/>
    <col min="1038" max="1038" width="13.140625" style="88" customWidth="1"/>
    <col min="1039" max="1039" width="12.5703125" style="88" customWidth="1"/>
    <col min="1040" max="1040" width="12.140625" style="88" customWidth="1"/>
    <col min="1041" max="1041" width="24.140625" style="88" customWidth="1"/>
    <col min="1042" max="1042" width="11.7109375" style="88" customWidth="1"/>
    <col min="1043" max="1043" width="14.42578125" style="88" customWidth="1"/>
    <col min="1044" max="1044" width="38" style="88" customWidth="1"/>
    <col min="1045" max="1278" width="9.140625" style="88"/>
    <col min="1279" max="1279" width="12.5703125" style="88" customWidth="1"/>
    <col min="1280" max="1280" width="7.5703125" style="88" customWidth="1"/>
    <col min="1281" max="1281" width="9.42578125" style="88" customWidth="1"/>
    <col min="1282" max="1282" width="9.140625" style="88"/>
    <col min="1283" max="1283" width="12.140625" style="88" customWidth="1"/>
    <col min="1284" max="1284" width="10" style="88" customWidth="1"/>
    <col min="1285" max="1285" width="22.7109375" style="88" customWidth="1"/>
    <col min="1286" max="1286" width="8.42578125" style="88" customWidth="1"/>
    <col min="1287" max="1287" width="9" style="88" customWidth="1"/>
    <col min="1288" max="1288" width="14.7109375" style="88" customWidth="1"/>
    <col min="1289" max="1289" width="12.42578125" style="88" customWidth="1"/>
    <col min="1290" max="1290" width="17.5703125" style="88" customWidth="1"/>
    <col min="1291" max="1292" width="12.42578125" style="88" customWidth="1"/>
    <col min="1293" max="1293" width="10.5703125" style="88" customWidth="1"/>
    <col min="1294" max="1294" width="13.140625" style="88" customWidth="1"/>
    <col min="1295" max="1295" width="12.5703125" style="88" customWidth="1"/>
    <col min="1296" max="1296" width="12.140625" style="88" customWidth="1"/>
    <col min="1297" max="1297" width="24.140625" style="88" customWidth="1"/>
    <col min="1298" max="1298" width="11.7109375" style="88" customWidth="1"/>
    <col min="1299" max="1299" width="14.42578125" style="88" customWidth="1"/>
    <col min="1300" max="1300" width="38" style="88" customWidth="1"/>
    <col min="1301" max="1534" width="9.140625" style="88"/>
    <col min="1535" max="1535" width="12.5703125" style="88" customWidth="1"/>
    <col min="1536" max="1536" width="7.5703125" style="88" customWidth="1"/>
    <col min="1537" max="1537" width="9.42578125" style="88" customWidth="1"/>
    <col min="1538" max="1538" width="9.140625" style="88"/>
    <col min="1539" max="1539" width="12.140625" style="88" customWidth="1"/>
    <col min="1540" max="1540" width="10" style="88" customWidth="1"/>
    <col min="1541" max="1541" width="22.7109375" style="88" customWidth="1"/>
    <col min="1542" max="1542" width="8.42578125" style="88" customWidth="1"/>
    <col min="1543" max="1543" width="9" style="88" customWidth="1"/>
    <col min="1544" max="1544" width="14.7109375" style="88" customWidth="1"/>
    <col min="1545" max="1545" width="12.42578125" style="88" customWidth="1"/>
    <col min="1546" max="1546" width="17.5703125" style="88" customWidth="1"/>
    <col min="1547" max="1548" width="12.42578125" style="88" customWidth="1"/>
    <col min="1549" max="1549" width="10.5703125" style="88" customWidth="1"/>
    <col min="1550" max="1550" width="13.140625" style="88" customWidth="1"/>
    <col min="1551" max="1551" width="12.5703125" style="88" customWidth="1"/>
    <col min="1552" max="1552" width="12.140625" style="88" customWidth="1"/>
    <col min="1553" max="1553" width="24.140625" style="88" customWidth="1"/>
    <col min="1554" max="1554" width="11.7109375" style="88" customWidth="1"/>
    <col min="1555" max="1555" width="14.42578125" style="88" customWidth="1"/>
    <col min="1556" max="1556" width="38" style="88" customWidth="1"/>
    <col min="1557" max="1790" width="9.140625" style="88"/>
    <col min="1791" max="1791" width="12.5703125" style="88" customWidth="1"/>
    <col min="1792" max="1792" width="7.5703125" style="88" customWidth="1"/>
    <col min="1793" max="1793" width="9.42578125" style="88" customWidth="1"/>
    <col min="1794" max="1794" width="9.140625" style="88"/>
    <col min="1795" max="1795" width="12.140625" style="88" customWidth="1"/>
    <col min="1796" max="1796" width="10" style="88" customWidth="1"/>
    <col min="1797" max="1797" width="22.7109375" style="88" customWidth="1"/>
    <col min="1798" max="1798" width="8.42578125" style="88" customWidth="1"/>
    <col min="1799" max="1799" width="9" style="88" customWidth="1"/>
    <col min="1800" max="1800" width="14.7109375" style="88" customWidth="1"/>
    <col min="1801" max="1801" width="12.42578125" style="88" customWidth="1"/>
    <col min="1802" max="1802" width="17.5703125" style="88" customWidth="1"/>
    <col min="1803" max="1804" width="12.42578125" style="88" customWidth="1"/>
    <col min="1805" max="1805" width="10.5703125" style="88" customWidth="1"/>
    <col min="1806" max="1806" width="13.140625" style="88" customWidth="1"/>
    <col min="1807" max="1807" width="12.5703125" style="88" customWidth="1"/>
    <col min="1808" max="1808" width="12.140625" style="88" customWidth="1"/>
    <col min="1809" max="1809" width="24.140625" style="88" customWidth="1"/>
    <col min="1810" max="1810" width="11.7109375" style="88" customWidth="1"/>
    <col min="1811" max="1811" width="14.42578125" style="88" customWidth="1"/>
    <col min="1812" max="1812" width="38" style="88" customWidth="1"/>
    <col min="1813" max="2046" width="9.140625" style="88"/>
    <col min="2047" max="2047" width="12.5703125" style="88" customWidth="1"/>
    <col min="2048" max="2048" width="7.5703125" style="88" customWidth="1"/>
    <col min="2049" max="2049" width="9.42578125" style="88" customWidth="1"/>
    <col min="2050" max="2050" width="9.140625" style="88"/>
    <col min="2051" max="2051" width="12.140625" style="88" customWidth="1"/>
    <col min="2052" max="2052" width="10" style="88" customWidth="1"/>
    <col min="2053" max="2053" width="22.7109375" style="88" customWidth="1"/>
    <col min="2054" max="2054" width="8.42578125" style="88" customWidth="1"/>
    <col min="2055" max="2055" width="9" style="88" customWidth="1"/>
    <col min="2056" max="2056" width="14.7109375" style="88" customWidth="1"/>
    <col min="2057" max="2057" width="12.42578125" style="88" customWidth="1"/>
    <col min="2058" max="2058" width="17.5703125" style="88" customWidth="1"/>
    <col min="2059" max="2060" width="12.42578125" style="88" customWidth="1"/>
    <col min="2061" max="2061" width="10.5703125" style="88" customWidth="1"/>
    <col min="2062" max="2062" width="13.140625" style="88" customWidth="1"/>
    <col min="2063" max="2063" width="12.5703125" style="88" customWidth="1"/>
    <col min="2064" max="2064" width="12.140625" style="88" customWidth="1"/>
    <col min="2065" max="2065" width="24.140625" style="88" customWidth="1"/>
    <col min="2066" max="2066" width="11.7109375" style="88" customWidth="1"/>
    <col min="2067" max="2067" width="14.42578125" style="88" customWidth="1"/>
    <col min="2068" max="2068" width="38" style="88" customWidth="1"/>
    <col min="2069" max="2302" width="9.140625" style="88"/>
    <col min="2303" max="2303" width="12.5703125" style="88" customWidth="1"/>
    <col min="2304" max="2304" width="7.5703125" style="88" customWidth="1"/>
    <col min="2305" max="2305" width="9.42578125" style="88" customWidth="1"/>
    <col min="2306" max="2306" width="9.140625" style="88"/>
    <col min="2307" max="2307" width="12.140625" style="88" customWidth="1"/>
    <col min="2308" max="2308" width="10" style="88" customWidth="1"/>
    <col min="2309" max="2309" width="22.7109375" style="88" customWidth="1"/>
    <col min="2310" max="2310" width="8.42578125" style="88" customWidth="1"/>
    <col min="2311" max="2311" width="9" style="88" customWidth="1"/>
    <col min="2312" max="2312" width="14.7109375" style="88" customWidth="1"/>
    <col min="2313" max="2313" width="12.42578125" style="88" customWidth="1"/>
    <col min="2314" max="2314" width="17.5703125" style="88" customWidth="1"/>
    <col min="2315" max="2316" width="12.42578125" style="88" customWidth="1"/>
    <col min="2317" max="2317" width="10.5703125" style="88" customWidth="1"/>
    <col min="2318" max="2318" width="13.140625" style="88" customWidth="1"/>
    <col min="2319" max="2319" width="12.5703125" style="88" customWidth="1"/>
    <col min="2320" max="2320" width="12.140625" style="88" customWidth="1"/>
    <col min="2321" max="2321" width="24.140625" style="88" customWidth="1"/>
    <col min="2322" max="2322" width="11.7109375" style="88" customWidth="1"/>
    <col min="2323" max="2323" width="14.42578125" style="88" customWidth="1"/>
    <col min="2324" max="2324" width="38" style="88" customWidth="1"/>
    <col min="2325" max="2558" width="9.140625" style="88"/>
    <col min="2559" max="2559" width="12.5703125" style="88" customWidth="1"/>
    <col min="2560" max="2560" width="7.5703125" style="88" customWidth="1"/>
    <col min="2561" max="2561" width="9.42578125" style="88" customWidth="1"/>
    <col min="2562" max="2562" width="9.140625" style="88"/>
    <col min="2563" max="2563" width="12.140625" style="88" customWidth="1"/>
    <col min="2564" max="2564" width="10" style="88" customWidth="1"/>
    <col min="2565" max="2565" width="22.7109375" style="88" customWidth="1"/>
    <col min="2566" max="2566" width="8.42578125" style="88" customWidth="1"/>
    <col min="2567" max="2567" width="9" style="88" customWidth="1"/>
    <col min="2568" max="2568" width="14.7109375" style="88" customWidth="1"/>
    <col min="2569" max="2569" width="12.42578125" style="88" customWidth="1"/>
    <col min="2570" max="2570" width="17.5703125" style="88" customWidth="1"/>
    <col min="2571" max="2572" width="12.42578125" style="88" customWidth="1"/>
    <col min="2573" max="2573" width="10.5703125" style="88" customWidth="1"/>
    <col min="2574" max="2574" width="13.140625" style="88" customWidth="1"/>
    <col min="2575" max="2575" width="12.5703125" style="88" customWidth="1"/>
    <col min="2576" max="2576" width="12.140625" style="88" customWidth="1"/>
    <col min="2577" max="2577" width="24.140625" style="88" customWidth="1"/>
    <col min="2578" max="2578" width="11.7109375" style="88" customWidth="1"/>
    <col min="2579" max="2579" width="14.42578125" style="88" customWidth="1"/>
    <col min="2580" max="2580" width="38" style="88" customWidth="1"/>
    <col min="2581" max="2814" width="9.140625" style="88"/>
    <col min="2815" max="2815" width="12.5703125" style="88" customWidth="1"/>
    <col min="2816" max="2816" width="7.5703125" style="88" customWidth="1"/>
    <col min="2817" max="2817" width="9.42578125" style="88" customWidth="1"/>
    <col min="2818" max="2818" width="9.140625" style="88"/>
    <col min="2819" max="2819" width="12.140625" style="88" customWidth="1"/>
    <col min="2820" max="2820" width="10" style="88" customWidth="1"/>
    <col min="2821" max="2821" width="22.7109375" style="88" customWidth="1"/>
    <col min="2822" max="2822" width="8.42578125" style="88" customWidth="1"/>
    <col min="2823" max="2823" width="9" style="88" customWidth="1"/>
    <col min="2824" max="2824" width="14.7109375" style="88" customWidth="1"/>
    <col min="2825" max="2825" width="12.42578125" style="88" customWidth="1"/>
    <col min="2826" max="2826" width="17.5703125" style="88" customWidth="1"/>
    <col min="2827" max="2828" width="12.42578125" style="88" customWidth="1"/>
    <col min="2829" max="2829" width="10.5703125" style="88" customWidth="1"/>
    <col min="2830" max="2830" width="13.140625" style="88" customWidth="1"/>
    <col min="2831" max="2831" width="12.5703125" style="88" customWidth="1"/>
    <col min="2832" max="2832" width="12.140625" style="88" customWidth="1"/>
    <col min="2833" max="2833" width="24.140625" style="88" customWidth="1"/>
    <col min="2834" max="2834" width="11.7109375" style="88" customWidth="1"/>
    <col min="2835" max="2835" width="14.42578125" style="88" customWidth="1"/>
    <col min="2836" max="2836" width="38" style="88" customWidth="1"/>
    <col min="2837" max="3070" width="9.140625" style="88"/>
    <col min="3071" max="3071" width="12.5703125" style="88" customWidth="1"/>
    <col min="3072" max="3072" width="7.5703125" style="88" customWidth="1"/>
    <col min="3073" max="3073" width="9.42578125" style="88" customWidth="1"/>
    <col min="3074" max="3074" width="9.140625" style="88"/>
    <col min="3075" max="3075" width="12.140625" style="88" customWidth="1"/>
    <col min="3076" max="3076" width="10" style="88" customWidth="1"/>
    <col min="3077" max="3077" width="22.7109375" style="88" customWidth="1"/>
    <col min="3078" max="3078" width="8.42578125" style="88" customWidth="1"/>
    <col min="3079" max="3079" width="9" style="88" customWidth="1"/>
    <col min="3080" max="3080" width="14.7109375" style="88" customWidth="1"/>
    <col min="3081" max="3081" width="12.42578125" style="88" customWidth="1"/>
    <col min="3082" max="3082" width="17.5703125" style="88" customWidth="1"/>
    <col min="3083" max="3084" width="12.42578125" style="88" customWidth="1"/>
    <col min="3085" max="3085" width="10.5703125" style="88" customWidth="1"/>
    <col min="3086" max="3086" width="13.140625" style="88" customWidth="1"/>
    <col min="3087" max="3087" width="12.5703125" style="88" customWidth="1"/>
    <col min="3088" max="3088" width="12.140625" style="88" customWidth="1"/>
    <col min="3089" max="3089" width="24.140625" style="88" customWidth="1"/>
    <col min="3090" max="3090" width="11.7109375" style="88" customWidth="1"/>
    <col min="3091" max="3091" width="14.42578125" style="88" customWidth="1"/>
    <col min="3092" max="3092" width="38" style="88" customWidth="1"/>
    <col min="3093" max="3326" width="9.140625" style="88"/>
    <col min="3327" max="3327" width="12.5703125" style="88" customWidth="1"/>
    <col min="3328" max="3328" width="7.5703125" style="88" customWidth="1"/>
    <col min="3329" max="3329" width="9.42578125" style="88" customWidth="1"/>
    <col min="3330" max="3330" width="9.140625" style="88"/>
    <col min="3331" max="3331" width="12.140625" style="88" customWidth="1"/>
    <col min="3332" max="3332" width="10" style="88" customWidth="1"/>
    <col min="3333" max="3333" width="22.7109375" style="88" customWidth="1"/>
    <col min="3334" max="3334" width="8.42578125" style="88" customWidth="1"/>
    <col min="3335" max="3335" width="9" style="88" customWidth="1"/>
    <col min="3336" max="3336" width="14.7109375" style="88" customWidth="1"/>
    <col min="3337" max="3337" width="12.42578125" style="88" customWidth="1"/>
    <col min="3338" max="3338" width="17.5703125" style="88" customWidth="1"/>
    <col min="3339" max="3340" width="12.42578125" style="88" customWidth="1"/>
    <col min="3341" max="3341" width="10.5703125" style="88" customWidth="1"/>
    <col min="3342" max="3342" width="13.140625" style="88" customWidth="1"/>
    <col min="3343" max="3343" width="12.5703125" style="88" customWidth="1"/>
    <col min="3344" max="3344" width="12.140625" style="88" customWidth="1"/>
    <col min="3345" max="3345" width="24.140625" style="88" customWidth="1"/>
    <col min="3346" max="3346" width="11.7109375" style="88" customWidth="1"/>
    <col min="3347" max="3347" width="14.42578125" style="88" customWidth="1"/>
    <col min="3348" max="3348" width="38" style="88" customWidth="1"/>
    <col min="3349" max="3582" width="9.140625" style="88"/>
    <col min="3583" max="3583" width="12.5703125" style="88" customWidth="1"/>
    <col min="3584" max="3584" width="7.5703125" style="88" customWidth="1"/>
    <col min="3585" max="3585" width="9.42578125" style="88" customWidth="1"/>
    <col min="3586" max="3586" width="9.140625" style="88"/>
    <col min="3587" max="3587" width="12.140625" style="88" customWidth="1"/>
    <col min="3588" max="3588" width="10" style="88" customWidth="1"/>
    <col min="3589" max="3589" width="22.7109375" style="88" customWidth="1"/>
    <col min="3590" max="3590" width="8.42578125" style="88" customWidth="1"/>
    <col min="3591" max="3591" width="9" style="88" customWidth="1"/>
    <col min="3592" max="3592" width="14.7109375" style="88" customWidth="1"/>
    <col min="3593" max="3593" width="12.42578125" style="88" customWidth="1"/>
    <col min="3594" max="3594" width="17.5703125" style="88" customWidth="1"/>
    <col min="3595" max="3596" width="12.42578125" style="88" customWidth="1"/>
    <col min="3597" max="3597" width="10.5703125" style="88" customWidth="1"/>
    <col min="3598" max="3598" width="13.140625" style="88" customWidth="1"/>
    <col min="3599" max="3599" width="12.5703125" style="88" customWidth="1"/>
    <col min="3600" max="3600" width="12.140625" style="88" customWidth="1"/>
    <col min="3601" max="3601" width="24.140625" style="88" customWidth="1"/>
    <col min="3602" max="3602" width="11.7109375" style="88" customWidth="1"/>
    <col min="3603" max="3603" width="14.42578125" style="88" customWidth="1"/>
    <col min="3604" max="3604" width="38" style="88" customWidth="1"/>
    <col min="3605" max="3838" width="9.140625" style="88"/>
    <col min="3839" max="3839" width="12.5703125" style="88" customWidth="1"/>
    <col min="3840" max="3840" width="7.5703125" style="88" customWidth="1"/>
    <col min="3841" max="3841" width="9.42578125" style="88" customWidth="1"/>
    <col min="3842" max="3842" width="9.140625" style="88"/>
    <col min="3843" max="3843" width="12.140625" style="88" customWidth="1"/>
    <col min="3844" max="3844" width="10" style="88" customWidth="1"/>
    <col min="3845" max="3845" width="22.7109375" style="88" customWidth="1"/>
    <col min="3846" max="3846" width="8.42578125" style="88" customWidth="1"/>
    <col min="3847" max="3847" width="9" style="88" customWidth="1"/>
    <col min="3848" max="3848" width="14.7109375" style="88" customWidth="1"/>
    <col min="3849" max="3849" width="12.42578125" style="88" customWidth="1"/>
    <col min="3850" max="3850" width="17.5703125" style="88" customWidth="1"/>
    <col min="3851" max="3852" width="12.42578125" style="88" customWidth="1"/>
    <col min="3853" max="3853" width="10.5703125" style="88" customWidth="1"/>
    <col min="3854" max="3854" width="13.140625" style="88" customWidth="1"/>
    <col min="3855" max="3855" width="12.5703125" style="88" customWidth="1"/>
    <col min="3856" max="3856" width="12.140625" style="88" customWidth="1"/>
    <col min="3857" max="3857" width="24.140625" style="88" customWidth="1"/>
    <col min="3858" max="3858" width="11.7109375" style="88" customWidth="1"/>
    <col min="3859" max="3859" width="14.42578125" style="88" customWidth="1"/>
    <col min="3860" max="3860" width="38" style="88" customWidth="1"/>
    <col min="3861" max="4094" width="9.140625" style="88"/>
    <col min="4095" max="4095" width="12.5703125" style="88" customWidth="1"/>
    <col min="4096" max="4096" width="7.5703125" style="88" customWidth="1"/>
    <col min="4097" max="4097" width="9.42578125" style="88" customWidth="1"/>
    <col min="4098" max="4098" width="9.140625" style="88"/>
    <col min="4099" max="4099" width="12.140625" style="88" customWidth="1"/>
    <col min="4100" max="4100" width="10" style="88" customWidth="1"/>
    <col min="4101" max="4101" width="22.7109375" style="88" customWidth="1"/>
    <col min="4102" max="4102" width="8.42578125" style="88" customWidth="1"/>
    <col min="4103" max="4103" width="9" style="88" customWidth="1"/>
    <col min="4104" max="4104" width="14.7109375" style="88" customWidth="1"/>
    <col min="4105" max="4105" width="12.42578125" style="88" customWidth="1"/>
    <col min="4106" max="4106" width="17.5703125" style="88" customWidth="1"/>
    <col min="4107" max="4108" width="12.42578125" style="88" customWidth="1"/>
    <col min="4109" max="4109" width="10.5703125" style="88" customWidth="1"/>
    <col min="4110" max="4110" width="13.140625" style="88" customWidth="1"/>
    <col min="4111" max="4111" width="12.5703125" style="88" customWidth="1"/>
    <col min="4112" max="4112" width="12.140625" style="88" customWidth="1"/>
    <col min="4113" max="4113" width="24.140625" style="88" customWidth="1"/>
    <col min="4114" max="4114" width="11.7109375" style="88" customWidth="1"/>
    <col min="4115" max="4115" width="14.42578125" style="88" customWidth="1"/>
    <col min="4116" max="4116" width="38" style="88" customWidth="1"/>
    <col min="4117" max="4350" width="9.140625" style="88"/>
    <col min="4351" max="4351" width="12.5703125" style="88" customWidth="1"/>
    <col min="4352" max="4352" width="7.5703125" style="88" customWidth="1"/>
    <col min="4353" max="4353" width="9.42578125" style="88" customWidth="1"/>
    <col min="4354" max="4354" width="9.140625" style="88"/>
    <col min="4355" max="4355" width="12.140625" style="88" customWidth="1"/>
    <col min="4356" max="4356" width="10" style="88" customWidth="1"/>
    <col min="4357" max="4357" width="22.7109375" style="88" customWidth="1"/>
    <col min="4358" max="4358" width="8.42578125" style="88" customWidth="1"/>
    <col min="4359" max="4359" width="9" style="88" customWidth="1"/>
    <col min="4360" max="4360" width="14.7109375" style="88" customWidth="1"/>
    <col min="4361" max="4361" width="12.42578125" style="88" customWidth="1"/>
    <col min="4362" max="4362" width="17.5703125" style="88" customWidth="1"/>
    <col min="4363" max="4364" width="12.42578125" style="88" customWidth="1"/>
    <col min="4365" max="4365" width="10.5703125" style="88" customWidth="1"/>
    <col min="4366" max="4366" width="13.140625" style="88" customWidth="1"/>
    <col min="4367" max="4367" width="12.5703125" style="88" customWidth="1"/>
    <col min="4368" max="4368" width="12.140625" style="88" customWidth="1"/>
    <col min="4369" max="4369" width="24.140625" style="88" customWidth="1"/>
    <col min="4370" max="4370" width="11.7109375" style="88" customWidth="1"/>
    <col min="4371" max="4371" width="14.42578125" style="88" customWidth="1"/>
    <col min="4372" max="4372" width="38" style="88" customWidth="1"/>
    <col min="4373" max="4606" width="9.140625" style="88"/>
    <col min="4607" max="4607" width="12.5703125" style="88" customWidth="1"/>
    <col min="4608" max="4608" width="7.5703125" style="88" customWidth="1"/>
    <col min="4609" max="4609" width="9.42578125" style="88" customWidth="1"/>
    <col min="4610" max="4610" width="9.140625" style="88"/>
    <col min="4611" max="4611" width="12.140625" style="88" customWidth="1"/>
    <col min="4612" max="4612" width="10" style="88" customWidth="1"/>
    <col min="4613" max="4613" width="22.7109375" style="88" customWidth="1"/>
    <col min="4614" max="4614" width="8.42578125" style="88" customWidth="1"/>
    <col min="4615" max="4615" width="9" style="88" customWidth="1"/>
    <col min="4616" max="4616" width="14.7109375" style="88" customWidth="1"/>
    <col min="4617" max="4617" width="12.42578125" style="88" customWidth="1"/>
    <col min="4618" max="4618" width="17.5703125" style="88" customWidth="1"/>
    <col min="4619" max="4620" width="12.42578125" style="88" customWidth="1"/>
    <col min="4621" max="4621" width="10.5703125" style="88" customWidth="1"/>
    <col min="4622" max="4622" width="13.140625" style="88" customWidth="1"/>
    <col min="4623" max="4623" width="12.5703125" style="88" customWidth="1"/>
    <col min="4624" max="4624" width="12.140625" style="88" customWidth="1"/>
    <col min="4625" max="4625" width="24.140625" style="88" customWidth="1"/>
    <col min="4626" max="4626" width="11.7109375" style="88" customWidth="1"/>
    <col min="4627" max="4627" width="14.42578125" style="88" customWidth="1"/>
    <col min="4628" max="4628" width="38" style="88" customWidth="1"/>
    <col min="4629" max="4862" width="9.140625" style="88"/>
    <col min="4863" max="4863" width="12.5703125" style="88" customWidth="1"/>
    <col min="4864" max="4864" width="7.5703125" style="88" customWidth="1"/>
    <col min="4865" max="4865" width="9.42578125" style="88" customWidth="1"/>
    <col min="4866" max="4866" width="9.140625" style="88"/>
    <col min="4867" max="4867" width="12.140625" style="88" customWidth="1"/>
    <col min="4868" max="4868" width="10" style="88" customWidth="1"/>
    <col min="4869" max="4869" width="22.7109375" style="88" customWidth="1"/>
    <col min="4870" max="4870" width="8.42578125" style="88" customWidth="1"/>
    <col min="4871" max="4871" width="9" style="88" customWidth="1"/>
    <col min="4872" max="4872" width="14.7109375" style="88" customWidth="1"/>
    <col min="4873" max="4873" width="12.42578125" style="88" customWidth="1"/>
    <col min="4874" max="4874" width="17.5703125" style="88" customWidth="1"/>
    <col min="4875" max="4876" width="12.42578125" style="88" customWidth="1"/>
    <col min="4877" max="4877" width="10.5703125" style="88" customWidth="1"/>
    <col min="4878" max="4878" width="13.140625" style="88" customWidth="1"/>
    <col min="4879" max="4879" width="12.5703125" style="88" customWidth="1"/>
    <col min="4880" max="4880" width="12.140625" style="88" customWidth="1"/>
    <col min="4881" max="4881" width="24.140625" style="88" customWidth="1"/>
    <col min="4882" max="4882" width="11.7109375" style="88" customWidth="1"/>
    <col min="4883" max="4883" width="14.42578125" style="88" customWidth="1"/>
    <col min="4884" max="4884" width="38" style="88" customWidth="1"/>
    <col min="4885" max="5118" width="9.140625" style="88"/>
    <col min="5119" max="5119" width="12.5703125" style="88" customWidth="1"/>
    <col min="5120" max="5120" width="7.5703125" style="88" customWidth="1"/>
    <col min="5121" max="5121" width="9.42578125" style="88" customWidth="1"/>
    <col min="5122" max="5122" width="9.140625" style="88"/>
    <col min="5123" max="5123" width="12.140625" style="88" customWidth="1"/>
    <col min="5124" max="5124" width="10" style="88" customWidth="1"/>
    <col min="5125" max="5125" width="22.7109375" style="88" customWidth="1"/>
    <col min="5126" max="5126" width="8.42578125" style="88" customWidth="1"/>
    <col min="5127" max="5127" width="9" style="88" customWidth="1"/>
    <col min="5128" max="5128" width="14.7109375" style="88" customWidth="1"/>
    <col min="5129" max="5129" width="12.42578125" style="88" customWidth="1"/>
    <col min="5130" max="5130" width="17.5703125" style="88" customWidth="1"/>
    <col min="5131" max="5132" width="12.42578125" style="88" customWidth="1"/>
    <col min="5133" max="5133" width="10.5703125" style="88" customWidth="1"/>
    <col min="5134" max="5134" width="13.140625" style="88" customWidth="1"/>
    <col min="5135" max="5135" width="12.5703125" style="88" customWidth="1"/>
    <col min="5136" max="5136" width="12.140625" style="88" customWidth="1"/>
    <col min="5137" max="5137" width="24.140625" style="88" customWidth="1"/>
    <col min="5138" max="5138" width="11.7109375" style="88" customWidth="1"/>
    <col min="5139" max="5139" width="14.42578125" style="88" customWidth="1"/>
    <col min="5140" max="5140" width="38" style="88" customWidth="1"/>
    <col min="5141" max="5374" width="9.140625" style="88"/>
    <col min="5375" max="5375" width="12.5703125" style="88" customWidth="1"/>
    <col min="5376" max="5376" width="7.5703125" style="88" customWidth="1"/>
    <col min="5377" max="5377" width="9.42578125" style="88" customWidth="1"/>
    <col min="5378" max="5378" width="9.140625" style="88"/>
    <col min="5379" max="5379" width="12.140625" style="88" customWidth="1"/>
    <col min="5380" max="5380" width="10" style="88" customWidth="1"/>
    <col min="5381" max="5381" width="22.7109375" style="88" customWidth="1"/>
    <col min="5382" max="5382" width="8.42578125" style="88" customWidth="1"/>
    <col min="5383" max="5383" width="9" style="88" customWidth="1"/>
    <col min="5384" max="5384" width="14.7109375" style="88" customWidth="1"/>
    <col min="5385" max="5385" width="12.42578125" style="88" customWidth="1"/>
    <col min="5386" max="5386" width="17.5703125" style="88" customWidth="1"/>
    <col min="5387" max="5388" width="12.42578125" style="88" customWidth="1"/>
    <col min="5389" max="5389" width="10.5703125" style="88" customWidth="1"/>
    <col min="5390" max="5390" width="13.140625" style="88" customWidth="1"/>
    <col min="5391" max="5391" width="12.5703125" style="88" customWidth="1"/>
    <col min="5392" max="5392" width="12.140625" style="88" customWidth="1"/>
    <col min="5393" max="5393" width="24.140625" style="88" customWidth="1"/>
    <col min="5394" max="5394" width="11.7109375" style="88" customWidth="1"/>
    <col min="5395" max="5395" width="14.42578125" style="88" customWidth="1"/>
    <col min="5396" max="5396" width="38" style="88" customWidth="1"/>
    <col min="5397" max="5630" width="9.140625" style="88"/>
    <col min="5631" max="5631" width="12.5703125" style="88" customWidth="1"/>
    <col min="5632" max="5632" width="7.5703125" style="88" customWidth="1"/>
    <col min="5633" max="5633" width="9.42578125" style="88" customWidth="1"/>
    <col min="5634" max="5634" width="9.140625" style="88"/>
    <col min="5635" max="5635" width="12.140625" style="88" customWidth="1"/>
    <col min="5636" max="5636" width="10" style="88" customWidth="1"/>
    <col min="5637" max="5637" width="22.7109375" style="88" customWidth="1"/>
    <col min="5638" max="5638" width="8.42578125" style="88" customWidth="1"/>
    <col min="5639" max="5639" width="9" style="88" customWidth="1"/>
    <col min="5640" max="5640" width="14.7109375" style="88" customWidth="1"/>
    <col min="5641" max="5641" width="12.42578125" style="88" customWidth="1"/>
    <col min="5642" max="5642" width="17.5703125" style="88" customWidth="1"/>
    <col min="5643" max="5644" width="12.42578125" style="88" customWidth="1"/>
    <col min="5645" max="5645" width="10.5703125" style="88" customWidth="1"/>
    <col min="5646" max="5646" width="13.140625" style="88" customWidth="1"/>
    <col min="5647" max="5647" width="12.5703125" style="88" customWidth="1"/>
    <col min="5648" max="5648" width="12.140625" style="88" customWidth="1"/>
    <col min="5649" max="5649" width="24.140625" style="88" customWidth="1"/>
    <col min="5650" max="5650" width="11.7109375" style="88" customWidth="1"/>
    <col min="5651" max="5651" width="14.42578125" style="88" customWidth="1"/>
    <col min="5652" max="5652" width="38" style="88" customWidth="1"/>
    <col min="5653" max="5886" width="9.140625" style="88"/>
    <col min="5887" max="5887" width="12.5703125" style="88" customWidth="1"/>
    <col min="5888" max="5888" width="7.5703125" style="88" customWidth="1"/>
    <col min="5889" max="5889" width="9.42578125" style="88" customWidth="1"/>
    <col min="5890" max="5890" width="9.140625" style="88"/>
    <col min="5891" max="5891" width="12.140625" style="88" customWidth="1"/>
    <col min="5892" max="5892" width="10" style="88" customWidth="1"/>
    <col min="5893" max="5893" width="22.7109375" style="88" customWidth="1"/>
    <col min="5894" max="5894" width="8.42578125" style="88" customWidth="1"/>
    <col min="5895" max="5895" width="9" style="88" customWidth="1"/>
    <col min="5896" max="5896" width="14.7109375" style="88" customWidth="1"/>
    <col min="5897" max="5897" width="12.42578125" style="88" customWidth="1"/>
    <col min="5898" max="5898" width="17.5703125" style="88" customWidth="1"/>
    <col min="5899" max="5900" width="12.42578125" style="88" customWidth="1"/>
    <col min="5901" max="5901" width="10.5703125" style="88" customWidth="1"/>
    <col min="5902" max="5902" width="13.140625" style="88" customWidth="1"/>
    <col min="5903" max="5903" width="12.5703125" style="88" customWidth="1"/>
    <col min="5904" max="5904" width="12.140625" style="88" customWidth="1"/>
    <col min="5905" max="5905" width="24.140625" style="88" customWidth="1"/>
    <col min="5906" max="5906" width="11.7109375" style="88" customWidth="1"/>
    <col min="5907" max="5907" width="14.42578125" style="88" customWidth="1"/>
    <col min="5908" max="5908" width="38" style="88" customWidth="1"/>
    <col min="5909" max="6142" width="9.140625" style="88"/>
    <col min="6143" max="6143" width="12.5703125" style="88" customWidth="1"/>
    <col min="6144" max="6144" width="7.5703125" style="88" customWidth="1"/>
    <col min="6145" max="6145" width="9.42578125" style="88" customWidth="1"/>
    <col min="6146" max="6146" width="9.140625" style="88"/>
    <col min="6147" max="6147" width="12.140625" style="88" customWidth="1"/>
    <col min="6148" max="6148" width="10" style="88" customWidth="1"/>
    <col min="6149" max="6149" width="22.7109375" style="88" customWidth="1"/>
    <col min="6150" max="6150" width="8.42578125" style="88" customWidth="1"/>
    <col min="6151" max="6151" width="9" style="88" customWidth="1"/>
    <col min="6152" max="6152" width="14.7109375" style="88" customWidth="1"/>
    <col min="6153" max="6153" width="12.42578125" style="88" customWidth="1"/>
    <col min="6154" max="6154" width="17.5703125" style="88" customWidth="1"/>
    <col min="6155" max="6156" width="12.42578125" style="88" customWidth="1"/>
    <col min="6157" max="6157" width="10.5703125" style="88" customWidth="1"/>
    <col min="6158" max="6158" width="13.140625" style="88" customWidth="1"/>
    <col min="6159" max="6159" width="12.5703125" style="88" customWidth="1"/>
    <col min="6160" max="6160" width="12.140625" style="88" customWidth="1"/>
    <col min="6161" max="6161" width="24.140625" style="88" customWidth="1"/>
    <col min="6162" max="6162" width="11.7109375" style="88" customWidth="1"/>
    <col min="6163" max="6163" width="14.42578125" style="88" customWidth="1"/>
    <col min="6164" max="6164" width="38" style="88" customWidth="1"/>
    <col min="6165" max="6398" width="9.140625" style="88"/>
    <col min="6399" max="6399" width="12.5703125" style="88" customWidth="1"/>
    <col min="6400" max="6400" width="7.5703125" style="88" customWidth="1"/>
    <col min="6401" max="6401" width="9.42578125" style="88" customWidth="1"/>
    <col min="6402" max="6402" width="9.140625" style="88"/>
    <col min="6403" max="6403" width="12.140625" style="88" customWidth="1"/>
    <col min="6404" max="6404" width="10" style="88" customWidth="1"/>
    <col min="6405" max="6405" width="22.7109375" style="88" customWidth="1"/>
    <col min="6406" max="6406" width="8.42578125" style="88" customWidth="1"/>
    <col min="6407" max="6407" width="9" style="88" customWidth="1"/>
    <col min="6408" max="6408" width="14.7109375" style="88" customWidth="1"/>
    <col min="6409" max="6409" width="12.42578125" style="88" customWidth="1"/>
    <col min="6410" max="6410" width="17.5703125" style="88" customWidth="1"/>
    <col min="6411" max="6412" width="12.42578125" style="88" customWidth="1"/>
    <col min="6413" max="6413" width="10.5703125" style="88" customWidth="1"/>
    <col min="6414" max="6414" width="13.140625" style="88" customWidth="1"/>
    <col min="6415" max="6415" width="12.5703125" style="88" customWidth="1"/>
    <col min="6416" max="6416" width="12.140625" style="88" customWidth="1"/>
    <col min="6417" max="6417" width="24.140625" style="88" customWidth="1"/>
    <col min="6418" max="6418" width="11.7109375" style="88" customWidth="1"/>
    <col min="6419" max="6419" width="14.42578125" style="88" customWidth="1"/>
    <col min="6420" max="6420" width="38" style="88" customWidth="1"/>
    <col min="6421" max="6654" width="9.140625" style="88"/>
    <col min="6655" max="6655" width="12.5703125" style="88" customWidth="1"/>
    <col min="6656" max="6656" width="7.5703125" style="88" customWidth="1"/>
    <col min="6657" max="6657" width="9.42578125" style="88" customWidth="1"/>
    <col min="6658" max="6658" width="9.140625" style="88"/>
    <col min="6659" max="6659" width="12.140625" style="88" customWidth="1"/>
    <col min="6660" max="6660" width="10" style="88" customWidth="1"/>
    <col min="6661" max="6661" width="22.7109375" style="88" customWidth="1"/>
    <col min="6662" max="6662" width="8.42578125" style="88" customWidth="1"/>
    <col min="6663" max="6663" width="9" style="88" customWidth="1"/>
    <col min="6664" max="6664" width="14.7109375" style="88" customWidth="1"/>
    <col min="6665" max="6665" width="12.42578125" style="88" customWidth="1"/>
    <col min="6666" max="6666" width="17.5703125" style="88" customWidth="1"/>
    <col min="6667" max="6668" width="12.42578125" style="88" customWidth="1"/>
    <col min="6669" max="6669" width="10.5703125" style="88" customWidth="1"/>
    <col min="6670" max="6670" width="13.140625" style="88" customWidth="1"/>
    <col min="6671" max="6671" width="12.5703125" style="88" customWidth="1"/>
    <col min="6672" max="6672" width="12.140625" style="88" customWidth="1"/>
    <col min="6673" max="6673" width="24.140625" style="88" customWidth="1"/>
    <col min="6674" max="6674" width="11.7109375" style="88" customWidth="1"/>
    <col min="6675" max="6675" width="14.42578125" style="88" customWidth="1"/>
    <col min="6676" max="6676" width="38" style="88" customWidth="1"/>
    <col min="6677" max="6910" width="9.140625" style="88"/>
    <col min="6911" max="6911" width="12.5703125" style="88" customWidth="1"/>
    <col min="6912" max="6912" width="7.5703125" style="88" customWidth="1"/>
    <col min="6913" max="6913" width="9.42578125" style="88" customWidth="1"/>
    <col min="6914" max="6914" width="9.140625" style="88"/>
    <col min="6915" max="6915" width="12.140625" style="88" customWidth="1"/>
    <col min="6916" max="6916" width="10" style="88" customWidth="1"/>
    <col min="6917" max="6917" width="22.7109375" style="88" customWidth="1"/>
    <col min="6918" max="6918" width="8.42578125" style="88" customWidth="1"/>
    <col min="6919" max="6919" width="9" style="88" customWidth="1"/>
    <col min="6920" max="6920" width="14.7109375" style="88" customWidth="1"/>
    <col min="6921" max="6921" width="12.42578125" style="88" customWidth="1"/>
    <col min="6922" max="6922" width="17.5703125" style="88" customWidth="1"/>
    <col min="6923" max="6924" width="12.42578125" style="88" customWidth="1"/>
    <col min="6925" max="6925" width="10.5703125" style="88" customWidth="1"/>
    <col min="6926" max="6926" width="13.140625" style="88" customWidth="1"/>
    <col min="6927" max="6927" width="12.5703125" style="88" customWidth="1"/>
    <col min="6928" max="6928" width="12.140625" style="88" customWidth="1"/>
    <col min="6929" max="6929" width="24.140625" style="88" customWidth="1"/>
    <col min="6930" max="6930" width="11.7109375" style="88" customWidth="1"/>
    <col min="6931" max="6931" width="14.42578125" style="88" customWidth="1"/>
    <col min="6932" max="6932" width="38" style="88" customWidth="1"/>
    <col min="6933" max="7166" width="9.140625" style="88"/>
    <col min="7167" max="7167" width="12.5703125" style="88" customWidth="1"/>
    <col min="7168" max="7168" width="7.5703125" style="88" customWidth="1"/>
    <col min="7169" max="7169" width="9.42578125" style="88" customWidth="1"/>
    <col min="7170" max="7170" width="9.140625" style="88"/>
    <col min="7171" max="7171" width="12.140625" style="88" customWidth="1"/>
    <col min="7172" max="7172" width="10" style="88" customWidth="1"/>
    <col min="7173" max="7173" width="22.7109375" style="88" customWidth="1"/>
    <col min="7174" max="7174" width="8.42578125" style="88" customWidth="1"/>
    <col min="7175" max="7175" width="9" style="88" customWidth="1"/>
    <col min="7176" max="7176" width="14.7109375" style="88" customWidth="1"/>
    <col min="7177" max="7177" width="12.42578125" style="88" customWidth="1"/>
    <col min="7178" max="7178" width="17.5703125" style="88" customWidth="1"/>
    <col min="7179" max="7180" width="12.42578125" style="88" customWidth="1"/>
    <col min="7181" max="7181" width="10.5703125" style="88" customWidth="1"/>
    <col min="7182" max="7182" width="13.140625" style="88" customWidth="1"/>
    <col min="7183" max="7183" width="12.5703125" style="88" customWidth="1"/>
    <col min="7184" max="7184" width="12.140625" style="88" customWidth="1"/>
    <col min="7185" max="7185" width="24.140625" style="88" customWidth="1"/>
    <col min="7186" max="7186" width="11.7109375" style="88" customWidth="1"/>
    <col min="7187" max="7187" width="14.42578125" style="88" customWidth="1"/>
    <col min="7188" max="7188" width="38" style="88" customWidth="1"/>
    <col min="7189" max="7422" width="9.140625" style="88"/>
    <col min="7423" max="7423" width="12.5703125" style="88" customWidth="1"/>
    <col min="7424" max="7424" width="7.5703125" style="88" customWidth="1"/>
    <col min="7425" max="7425" width="9.42578125" style="88" customWidth="1"/>
    <col min="7426" max="7426" width="9.140625" style="88"/>
    <col min="7427" max="7427" width="12.140625" style="88" customWidth="1"/>
    <col min="7428" max="7428" width="10" style="88" customWidth="1"/>
    <col min="7429" max="7429" width="22.7109375" style="88" customWidth="1"/>
    <col min="7430" max="7430" width="8.42578125" style="88" customWidth="1"/>
    <col min="7431" max="7431" width="9" style="88" customWidth="1"/>
    <col min="7432" max="7432" width="14.7109375" style="88" customWidth="1"/>
    <col min="7433" max="7433" width="12.42578125" style="88" customWidth="1"/>
    <col min="7434" max="7434" width="17.5703125" style="88" customWidth="1"/>
    <col min="7435" max="7436" width="12.42578125" style="88" customWidth="1"/>
    <col min="7437" max="7437" width="10.5703125" style="88" customWidth="1"/>
    <col min="7438" max="7438" width="13.140625" style="88" customWidth="1"/>
    <col min="7439" max="7439" width="12.5703125" style="88" customWidth="1"/>
    <col min="7440" max="7440" width="12.140625" style="88" customWidth="1"/>
    <col min="7441" max="7441" width="24.140625" style="88" customWidth="1"/>
    <col min="7442" max="7442" width="11.7109375" style="88" customWidth="1"/>
    <col min="7443" max="7443" width="14.42578125" style="88" customWidth="1"/>
    <col min="7444" max="7444" width="38" style="88" customWidth="1"/>
    <col min="7445" max="7678" width="9.140625" style="88"/>
    <col min="7679" max="7679" width="12.5703125" style="88" customWidth="1"/>
    <col min="7680" max="7680" width="7.5703125" style="88" customWidth="1"/>
    <col min="7681" max="7681" width="9.42578125" style="88" customWidth="1"/>
    <col min="7682" max="7682" width="9.140625" style="88"/>
    <col min="7683" max="7683" width="12.140625" style="88" customWidth="1"/>
    <col min="7684" max="7684" width="10" style="88" customWidth="1"/>
    <col min="7685" max="7685" width="22.7109375" style="88" customWidth="1"/>
    <col min="7686" max="7686" width="8.42578125" style="88" customWidth="1"/>
    <col min="7687" max="7687" width="9" style="88" customWidth="1"/>
    <col min="7688" max="7688" width="14.7109375" style="88" customWidth="1"/>
    <col min="7689" max="7689" width="12.42578125" style="88" customWidth="1"/>
    <col min="7690" max="7690" width="17.5703125" style="88" customWidth="1"/>
    <col min="7691" max="7692" width="12.42578125" style="88" customWidth="1"/>
    <col min="7693" max="7693" width="10.5703125" style="88" customWidth="1"/>
    <col min="7694" max="7694" width="13.140625" style="88" customWidth="1"/>
    <col min="7695" max="7695" width="12.5703125" style="88" customWidth="1"/>
    <col min="7696" max="7696" width="12.140625" style="88" customWidth="1"/>
    <col min="7697" max="7697" width="24.140625" style="88" customWidth="1"/>
    <col min="7698" max="7698" width="11.7109375" style="88" customWidth="1"/>
    <col min="7699" max="7699" width="14.42578125" style="88" customWidth="1"/>
    <col min="7700" max="7700" width="38" style="88" customWidth="1"/>
    <col min="7701" max="7934" width="9.140625" style="88"/>
    <col min="7935" max="7935" width="12.5703125" style="88" customWidth="1"/>
    <col min="7936" max="7936" width="7.5703125" style="88" customWidth="1"/>
    <col min="7937" max="7937" width="9.42578125" style="88" customWidth="1"/>
    <col min="7938" max="7938" width="9.140625" style="88"/>
    <col min="7939" max="7939" width="12.140625" style="88" customWidth="1"/>
    <col min="7940" max="7940" width="10" style="88" customWidth="1"/>
    <col min="7941" max="7941" width="22.7109375" style="88" customWidth="1"/>
    <col min="7942" max="7942" width="8.42578125" style="88" customWidth="1"/>
    <col min="7943" max="7943" width="9" style="88" customWidth="1"/>
    <col min="7944" max="7944" width="14.7109375" style="88" customWidth="1"/>
    <col min="7945" max="7945" width="12.42578125" style="88" customWidth="1"/>
    <col min="7946" max="7946" width="17.5703125" style="88" customWidth="1"/>
    <col min="7947" max="7948" width="12.42578125" style="88" customWidth="1"/>
    <col min="7949" max="7949" width="10.5703125" style="88" customWidth="1"/>
    <col min="7950" max="7950" width="13.140625" style="88" customWidth="1"/>
    <col min="7951" max="7951" width="12.5703125" style="88" customWidth="1"/>
    <col min="7952" max="7952" width="12.140625" style="88" customWidth="1"/>
    <col min="7953" max="7953" width="24.140625" style="88" customWidth="1"/>
    <col min="7954" max="7954" width="11.7109375" style="88" customWidth="1"/>
    <col min="7955" max="7955" width="14.42578125" style="88" customWidth="1"/>
    <col min="7956" max="7956" width="38" style="88" customWidth="1"/>
    <col min="7957" max="8190" width="9.140625" style="88"/>
    <col min="8191" max="8191" width="12.5703125" style="88" customWidth="1"/>
    <col min="8192" max="8192" width="7.5703125" style="88" customWidth="1"/>
    <col min="8193" max="8193" width="9.42578125" style="88" customWidth="1"/>
    <col min="8194" max="8194" width="9.140625" style="88"/>
    <col min="8195" max="8195" width="12.140625" style="88" customWidth="1"/>
    <col min="8196" max="8196" width="10" style="88" customWidth="1"/>
    <col min="8197" max="8197" width="22.7109375" style="88" customWidth="1"/>
    <col min="8198" max="8198" width="8.42578125" style="88" customWidth="1"/>
    <col min="8199" max="8199" width="9" style="88" customWidth="1"/>
    <col min="8200" max="8200" width="14.7109375" style="88" customWidth="1"/>
    <col min="8201" max="8201" width="12.42578125" style="88" customWidth="1"/>
    <col min="8202" max="8202" width="17.5703125" style="88" customWidth="1"/>
    <col min="8203" max="8204" width="12.42578125" style="88" customWidth="1"/>
    <col min="8205" max="8205" width="10.5703125" style="88" customWidth="1"/>
    <col min="8206" max="8206" width="13.140625" style="88" customWidth="1"/>
    <col min="8207" max="8207" width="12.5703125" style="88" customWidth="1"/>
    <col min="8208" max="8208" width="12.140625" style="88" customWidth="1"/>
    <col min="8209" max="8209" width="24.140625" style="88" customWidth="1"/>
    <col min="8210" max="8210" width="11.7109375" style="88" customWidth="1"/>
    <col min="8211" max="8211" width="14.42578125" style="88" customWidth="1"/>
    <col min="8212" max="8212" width="38" style="88" customWidth="1"/>
    <col min="8213" max="8446" width="9.140625" style="88"/>
    <col min="8447" max="8447" width="12.5703125" style="88" customWidth="1"/>
    <col min="8448" max="8448" width="7.5703125" style="88" customWidth="1"/>
    <col min="8449" max="8449" width="9.42578125" style="88" customWidth="1"/>
    <col min="8450" max="8450" width="9.140625" style="88"/>
    <col min="8451" max="8451" width="12.140625" style="88" customWidth="1"/>
    <col min="8452" max="8452" width="10" style="88" customWidth="1"/>
    <col min="8453" max="8453" width="22.7109375" style="88" customWidth="1"/>
    <col min="8454" max="8454" width="8.42578125" style="88" customWidth="1"/>
    <col min="8455" max="8455" width="9" style="88" customWidth="1"/>
    <col min="8456" max="8456" width="14.7109375" style="88" customWidth="1"/>
    <col min="8457" max="8457" width="12.42578125" style="88" customWidth="1"/>
    <col min="8458" max="8458" width="17.5703125" style="88" customWidth="1"/>
    <col min="8459" max="8460" width="12.42578125" style="88" customWidth="1"/>
    <col min="8461" max="8461" width="10.5703125" style="88" customWidth="1"/>
    <col min="8462" max="8462" width="13.140625" style="88" customWidth="1"/>
    <col min="8463" max="8463" width="12.5703125" style="88" customWidth="1"/>
    <col min="8464" max="8464" width="12.140625" style="88" customWidth="1"/>
    <col min="8465" max="8465" width="24.140625" style="88" customWidth="1"/>
    <col min="8466" max="8466" width="11.7109375" style="88" customWidth="1"/>
    <col min="8467" max="8467" width="14.42578125" style="88" customWidth="1"/>
    <col min="8468" max="8468" width="38" style="88" customWidth="1"/>
    <col min="8469" max="8702" width="9.140625" style="88"/>
    <col min="8703" max="8703" width="12.5703125" style="88" customWidth="1"/>
    <col min="8704" max="8704" width="7.5703125" style="88" customWidth="1"/>
    <col min="8705" max="8705" width="9.42578125" style="88" customWidth="1"/>
    <col min="8706" max="8706" width="9.140625" style="88"/>
    <col min="8707" max="8707" width="12.140625" style="88" customWidth="1"/>
    <col min="8708" max="8708" width="10" style="88" customWidth="1"/>
    <col min="8709" max="8709" width="22.7109375" style="88" customWidth="1"/>
    <col min="8710" max="8710" width="8.42578125" style="88" customWidth="1"/>
    <col min="8711" max="8711" width="9" style="88" customWidth="1"/>
    <col min="8712" max="8712" width="14.7109375" style="88" customWidth="1"/>
    <col min="8713" max="8713" width="12.42578125" style="88" customWidth="1"/>
    <col min="8714" max="8714" width="17.5703125" style="88" customWidth="1"/>
    <col min="8715" max="8716" width="12.42578125" style="88" customWidth="1"/>
    <col min="8717" max="8717" width="10.5703125" style="88" customWidth="1"/>
    <col min="8718" max="8718" width="13.140625" style="88" customWidth="1"/>
    <col min="8719" max="8719" width="12.5703125" style="88" customWidth="1"/>
    <col min="8720" max="8720" width="12.140625" style="88" customWidth="1"/>
    <col min="8721" max="8721" width="24.140625" style="88" customWidth="1"/>
    <col min="8722" max="8722" width="11.7109375" style="88" customWidth="1"/>
    <col min="8723" max="8723" width="14.42578125" style="88" customWidth="1"/>
    <col min="8724" max="8724" width="38" style="88" customWidth="1"/>
    <col min="8725" max="8958" width="9.140625" style="88"/>
    <col min="8959" max="8959" width="12.5703125" style="88" customWidth="1"/>
    <col min="8960" max="8960" width="7.5703125" style="88" customWidth="1"/>
    <col min="8961" max="8961" width="9.42578125" style="88" customWidth="1"/>
    <col min="8962" max="8962" width="9.140625" style="88"/>
    <col min="8963" max="8963" width="12.140625" style="88" customWidth="1"/>
    <col min="8964" max="8964" width="10" style="88" customWidth="1"/>
    <col min="8965" max="8965" width="22.7109375" style="88" customWidth="1"/>
    <col min="8966" max="8966" width="8.42578125" style="88" customWidth="1"/>
    <col min="8967" max="8967" width="9" style="88" customWidth="1"/>
    <col min="8968" max="8968" width="14.7109375" style="88" customWidth="1"/>
    <col min="8969" max="8969" width="12.42578125" style="88" customWidth="1"/>
    <col min="8970" max="8970" width="17.5703125" style="88" customWidth="1"/>
    <col min="8971" max="8972" width="12.42578125" style="88" customWidth="1"/>
    <col min="8973" max="8973" width="10.5703125" style="88" customWidth="1"/>
    <col min="8974" max="8974" width="13.140625" style="88" customWidth="1"/>
    <col min="8975" max="8975" width="12.5703125" style="88" customWidth="1"/>
    <col min="8976" max="8976" width="12.140625" style="88" customWidth="1"/>
    <col min="8977" max="8977" width="24.140625" style="88" customWidth="1"/>
    <col min="8978" max="8978" width="11.7109375" style="88" customWidth="1"/>
    <col min="8979" max="8979" width="14.42578125" style="88" customWidth="1"/>
    <col min="8980" max="8980" width="38" style="88" customWidth="1"/>
    <col min="8981" max="9214" width="9.140625" style="88"/>
    <col min="9215" max="9215" width="12.5703125" style="88" customWidth="1"/>
    <col min="9216" max="9216" width="7.5703125" style="88" customWidth="1"/>
    <col min="9217" max="9217" width="9.42578125" style="88" customWidth="1"/>
    <col min="9218" max="9218" width="9.140625" style="88"/>
    <col min="9219" max="9219" width="12.140625" style="88" customWidth="1"/>
    <col min="9220" max="9220" width="10" style="88" customWidth="1"/>
    <col min="9221" max="9221" width="22.7109375" style="88" customWidth="1"/>
    <col min="9222" max="9222" width="8.42578125" style="88" customWidth="1"/>
    <col min="9223" max="9223" width="9" style="88" customWidth="1"/>
    <col min="9224" max="9224" width="14.7109375" style="88" customWidth="1"/>
    <col min="9225" max="9225" width="12.42578125" style="88" customWidth="1"/>
    <col min="9226" max="9226" width="17.5703125" style="88" customWidth="1"/>
    <col min="9227" max="9228" width="12.42578125" style="88" customWidth="1"/>
    <col min="9229" max="9229" width="10.5703125" style="88" customWidth="1"/>
    <col min="9230" max="9230" width="13.140625" style="88" customWidth="1"/>
    <col min="9231" max="9231" width="12.5703125" style="88" customWidth="1"/>
    <col min="9232" max="9232" width="12.140625" style="88" customWidth="1"/>
    <col min="9233" max="9233" width="24.140625" style="88" customWidth="1"/>
    <col min="9234" max="9234" width="11.7109375" style="88" customWidth="1"/>
    <col min="9235" max="9235" width="14.42578125" style="88" customWidth="1"/>
    <col min="9236" max="9236" width="38" style="88" customWidth="1"/>
    <col min="9237" max="9470" width="9.140625" style="88"/>
    <col min="9471" max="9471" width="12.5703125" style="88" customWidth="1"/>
    <col min="9472" max="9472" width="7.5703125" style="88" customWidth="1"/>
    <col min="9473" max="9473" width="9.42578125" style="88" customWidth="1"/>
    <col min="9474" max="9474" width="9.140625" style="88"/>
    <col min="9475" max="9475" width="12.140625" style="88" customWidth="1"/>
    <col min="9476" max="9476" width="10" style="88" customWidth="1"/>
    <col min="9477" max="9477" width="22.7109375" style="88" customWidth="1"/>
    <col min="9478" max="9478" width="8.42578125" style="88" customWidth="1"/>
    <col min="9479" max="9479" width="9" style="88" customWidth="1"/>
    <col min="9480" max="9480" width="14.7109375" style="88" customWidth="1"/>
    <col min="9481" max="9481" width="12.42578125" style="88" customWidth="1"/>
    <col min="9482" max="9482" width="17.5703125" style="88" customWidth="1"/>
    <col min="9483" max="9484" width="12.42578125" style="88" customWidth="1"/>
    <col min="9485" max="9485" width="10.5703125" style="88" customWidth="1"/>
    <col min="9486" max="9486" width="13.140625" style="88" customWidth="1"/>
    <col min="9487" max="9487" width="12.5703125" style="88" customWidth="1"/>
    <col min="9488" max="9488" width="12.140625" style="88" customWidth="1"/>
    <col min="9489" max="9489" width="24.140625" style="88" customWidth="1"/>
    <col min="9490" max="9490" width="11.7109375" style="88" customWidth="1"/>
    <col min="9491" max="9491" width="14.42578125" style="88" customWidth="1"/>
    <col min="9492" max="9492" width="38" style="88" customWidth="1"/>
    <col min="9493" max="9726" width="9.140625" style="88"/>
    <col min="9727" max="9727" width="12.5703125" style="88" customWidth="1"/>
    <col min="9728" max="9728" width="7.5703125" style="88" customWidth="1"/>
    <col min="9729" max="9729" width="9.42578125" style="88" customWidth="1"/>
    <col min="9730" max="9730" width="9.140625" style="88"/>
    <col min="9731" max="9731" width="12.140625" style="88" customWidth="1"/>
    <col min="9732" max="9732" width="10" style="88" customWidth="1"/>
    <col min="9733" max="9733" width="22.7109375" style="88" customWidth="1"/>
    <col min="9734" max="9734" width="8.42578125" style="88" customWidth="1"/>
    <col min="9735" max="9735" width="9" style="88" customWidth="1"/>
    <col min="9736" max="9736" width="14.7109375" style="88" customWidth="1"/>
    <col min="9737" max="9737" width="12.42578125" style="88" customWidth="1"/>
    <col min="9738" max="9738" width="17.5703125" style="88" customWidth="1"/>
    <col min="9739" max="9740" width="12.42578125" style="88" customWidth="1"/>
    <col min="9741" max="9741" width="10.5703125" style="88" customWidth="1"/>
    <col min="9742" max="9742" width="13.140625" style="88" customWidth="1"/>
    <col min="9743" max="9743" width="12.5703125" style="88" customWidth="1"/>
    <col min="9744" max="9744" width="12.140625" style="88" customWidth="1"/>
    <col min="9745" max="9745" width="24.140625" style="88" customWidth="1"/>
    <col min="9746" max="9746" width="11.7109375" style="88" customWidth="1"/>
    <col min="9747" max="9747" width="14.42578125" style="88" customWidth="1"/>
    <col min="9748" max="9748" width="38" style="88" customWidth="1"/>
    <col min="9749" max="9982" width="9.140625" style="88"/>
    <col min="9983" max="9983" width="12.5703125" style="88" customWidth="1"/>
    <col min="9984" max="9984" width="7.5703125" style="88" customWidth="1"/>
    <col min="9985" max="9985" width="9.42578125" style="88" customWidth="1"/>
    <col min="9986" max="9986" width="9.140625" style="88"/>
    <col min="9987" max="9987" width="12.140625" style="88" customWidth="1"/>
    <col min="9988" max="9988" width="10" style="88" customWidth="1"/>
    <col min="9989" max="9989" width="22.7109375" style="88" customWidth="1"/>
    <col min="9990" max="9990" width="8.42578125" style="88" customWidth="1"/>
    <col min="9991" max="9991" width="9" style="88" customWidth="1"/>
    <col min="9992" max="9992" width="14.7109375" style="88" customWidth="1"/>
    <col min="9993" max="9993" width="12.42578125" style="88" customWidth="1"/>
    <col min="9994" max="9994" width="17.5703125" style="88" customWidth="1"/>
    <col min="9995" max="9996" width="12.42578125" style="88" customWidth="1"/>
    <col min="9997" max="9997" width="10.5703125" style="88" customWidth="1"/>
    <col min="9998" max="9998" width="13.140625" style="88" customWidth="1"/>
    <col min="9999" max="9999" width="12.5703125" style="88" customWidth="1"/>
    <col min="10000" max="10000" width="12.140625" style="88" customWidth="1"/>
    <col min="10001" max="10001" width="24.140625" style="88" customWidth="1"/>
    <col min="10002" max="10002" width="11.7109375" style="88" customWidth="1"/>
    <col min="10003" max="10003" width="14.42578125" style="88" customWidth="1"/>
    <col min="10004" max="10004" width="38" style="88" customWidth="1"/>
    <col min="10005" max="10238" width="9.140625" style="88"/>
    <col min="10239" max="10239" width="12.5703125" style="88" customWidth="1"/>
    <col min="10240" max="10240" width="7.5703125" style="88" customWidth="1"/>
    <col min="10241" max="10241" width="9.42578125" style="88" customWidth="1"/>
    <col min="10242" max="10242" width="9.140625" style="88"/>
    <col min="10243" max="10243" width="12.140625" style="88" customWidth="1"/>
    <col min="10244" max="10244" width="10" style="88" customWidth="1"/>
    <col min="10245" max="10245" width="22.7109375" style="88" customWidth="1"/>
    <col min="10246" max="10246" width="8.42578125" style="88" customWidth="1"/>
    <col min="10247" max="10247" width="9" style="88" customWidth="1"/>
    <col min="10248" max="10248" width="14.7109375" style="88" customWidth="1"/>
    <col min="10249" max="10249" width="12.42578125" style="88" customWidth="1"/>
    <col min="10250" max="10250" width="17.5703125" style="88" customWidth="1"/>
    <col min="10251" max="10252" width="12.42578125" style="88" customWidth="1"/>
    <col min="10253" max="10253" width="10.5703125" style="88" customWidth="1"/>
    <col min="10254" max="10254" width="13.140625" style="88" customWidth="1"/>
    <col min="10255" max="10255" width="12.5703125" style="88" customWidth="1"/>
    <col min="10256" max="10256" width="12.140625" style="88" customWidth="1"/>
    <col min="10257" max="10257" width="24.140625" style="88" customWidth="1"/>
    <col min="10258" max="10258" width="11.7109375" style="88" customWidth="1"/>
    <col min="10259" max="10259" width="14.42578125" style="88" customWidth="1"/>
    <col min="10260" max="10260" width="38" style="88" customWidth="1"/>
    <col min="10261" max="10494" width="9.140625" style="88"/>
    <col min="10495" max="10495" width="12.5703125" style="88" customWidth="1"/>
    <col min="10496" max="10496" width="7.5703125" style="88" customWidth="1"/>
    <col min="10497" max="10497" width="9.42578125" style="88" customWidth="1"/>
    <col min="10498" max="10498" width="9.140625" style="88"/>
    <col min="10499" max="10499" width="12.140625" style="88" customWidth="1"/>
    <col min="10500" max="10500" width="10" style="88" customWidth="1"/>
    <col min="10501" max="10501" width="22.7109375" style="88" customWidth="1"/>
    <col min="10502" max="10502" width="8.42578125" style="88" customWidth="1"/>
    <col min="10503" max="10503" width="9" style="88" customWidth="1"/>
    <col min="10504" max="10504" width="14.7109375" style="88" customWidth="1"/>
    <col min="10505" max="10505" width="12.42578125" style="88" customWidth="1"/>
    <col min="10506" max="10506" width="17.5703125" style="88" customWidth="1"/>
    <col min="10507" max="10508" width="12.42578125" style="88" customWidth="1"/>
    <col min="10509" max="10509" width="10.5703125" style="88" customWidth="1"/>
    <col min="10510" max="10510" width="13.140625" style="88" customWidth="1"/>
    <col min="10511" max="10511" width="12.5703125" style="88" customWidth="1"/>
    <col min="10512" max="10512" width="12.140625" style="88" customWidth="1"/>
    <col min="10513" max="10513" width="24.140625" style="88" customWidth="1"/>
    <col min="10514" max="10514" width="11.7109375" style="88" customWidth="1"/>
    <col min="10515" max="10515" width="14.42578125" style="88" customWidth="1"/>
    <col min="10516" max="10516" width="38" style="88" customWidth="1"/>
    <col min="10517" max="10750" width="9.140625" style="88"/>
    <col min="10751" max="10751" width="12.5703125" style="88" customWidth="1"/>
    <col min="10752" max="10752" width="7.5703125" style="88" customWidth="1"/>
    <col min="10753" max="10753" width="9.42578125" style="88" customWidth="1"/>
    <col min="10754" max="10754" width="9.140625" style="88"/>
    <col min="10755" max="10755" width="12.140625" style="88" customWidth="1"/>
    <col min="10756" max="10756" width="10" style="88" customWidth="1"/>
    <col min="10757" max="10757" width="22.7109375" style="88" customWidth="1"/>
    <col min="10758" max="10758" width="8.42578125" style="88" customWidth="1"/>
    <col min="10759" max="10759" width="9" style="88" customWidth="1"/>
    <col min="10760" max="10760" width="14.7109375" style="88" customWidth="1"/>
    <col min="10761" max="10761" width="12.42578125" style="88" customWidth="1"/>
    <col min="10762" max="10762" width="17.5703125" style="88" customWidth="1"/>
    <col min="10763" max="10764" width="12.42578125" style="88" customWidth="1"/>
    <col min="10765" max="10765" width="10.5703125" style="88" customWidth="1"/>
    <col min="10766" max="10766" width="13.140625" style="88" customWidth="1"/>
    <col min="10767" max="10767" width="12.5703125" style="88" customWidth="1"/>
    <col min="10768" max="10768" width="12.140625" style="88" customWidth="1"/>
    <col min="10769" max="10769" width="24.140625" style="88" customWidth="1"/>
    <col min="10770" max="10770" width="11.7109375" style="88" customWidth="1"/>
    <col min="10771" max="10771" width="14.42578125" style="88" customWidth="1"/>
    <col min="10772" max="10772" width="38" style="88" customWidth="1"/>
    <col min="10773" max="11006" width="9.140625" style="88"/>
    <col min="11007" max="11007" width="12.5703125" style="88" customWidth="1"/>
    <col min="11008" max="11008" width="7.5703125" style="88" customWidth="1"/>
    <col min="11009" max="11009" width="9.42578125" style="88" customWidth="1"/>
    <col min="11010" max="11010" width="9.140625" style="88"/>
    <col min="11011" max="11011" width="12.140625" style="88" customWidth="1"/>
    <col min="11012" max="11012" width="10" style="88" customWidth="1"/>
    <col min="11013" max="11013" width="22.7109375" style="88" customWidth="1"/>
    <col min="11014" max="11014" width="8.42578125" style="88" customWidth="1"/>
    <col min="11015" max="11015" width="9" style="88" customWidth="1"/>
    <col min="11016" max="11016" width="14.7109375" style="88" customWidth="1"/>
    <col min="11017" max="11017" width="12.42578125" style="88" customWidth="1"/>
    <col min="11018" max="11018" width="17.5703125" style="88" customWidth="1"/>
    <col min="11019" max="11020" width="12.42578125" style="88" customWidth="1"/>
    <col min="11021" max="11021" width="10.5703125" style="88" customWidth="1"/>
    <col min="11022" max="11022" width="13.140625" style="88" customWidth="1"/>
    <col min="11023" max="11023" width="12.5703125" style="88" customWidth="1"/>
    <col min="11024" max="11024" width="12.140625" style="88" customWidth="1"/>
    <col min="11025" max="11025" width="24.140625" style="88" customWidth="1"/>
    <col min="11026" max="11026" width="11.7109375" style="88" customWidth="1"/>
    <col min="11027" max="11027" width="14.42578125" style="88" customWidth="1"/>
    <col min="11028" max="11028" width="38" style="88" customWidth="1"/>
    <col min="11029" max="11262" width="9.140625" style="88"/>
    <col min="11263" max="11263" width="12.5703125" style="88" customWidth="1"/>
    <col min="11264" max="11264" width="7.5703125" style="88" customWidth="1"/>
    <col min="11265" max="11265" width="9.42578125" style="88" customWidth="1"/>
    <col min="11266" max="11266" width="9.140625" style="88"/>
    <col min="11267" max="11267" width="12.140625" style="88" customWidth="1"/>
    <col min="11268" max="11268" width="10" style="88" customWidth="1"/>
    <col min="11269" max="11269" width="22.7109375" style="88" customWidth="1"/>
    <col min="11270" max="11270" width="8.42578125" style="88" customWidth="1"/>
    <col min="11271" max="11271" width="9" style="88" customWidth="1"/>
    <col min="11272" max="11272" width="14.7109375" style="88" customWidth="1"/>
    <col min="11273" max="11273" width="12.42578125" style="88" customWidth="1"/>
    <col min="11274" max="11274" width="17.5703125" style="88" customWidth="1"/>
    <col min="11275" max="11276" width="12.42578125" style="88" customWidth="1"/>
    <col min="11277" max="11277" width="10.5703125" style="88" customWidth="1"/>
    <col min="11278" max="11278" width="13.140625" style="88" customWidth="1"/>
    <col min="11279" max="11279" width="12.5703125" style="88" customWidth="1"/>
    <col min="11280" max="11280" width="12.140625" style="88" customWidth="1"/>
    <col min="11281" max="11281" width="24.140625" style="88" customWidth="1"/>
    <col min="11282" max="11282" width="11.7109375" style="88" customWidth="1"/>
    <col min="11283" max="11283" width="14.42578125" style="88" customWidth="1"/>
    <col min="11284" max="11284" width="38" style="88" customWidth="1"/>
    <col min="11285" max="11518" width="9.140625" style="88"/>
    <col min="11519" max="11519" width="12.5703125" style="88" customWidth="1"/>
    <col min="11520" max="11520" width="7.5703125" style="88" customWidth="1"/>
    <col min="11521" max="11521" width="9.42578125" style="88" customWidth="1"/>
    <col min="11522" max="11522" width="9.140625" style="88"/>
    <col min="11523" max="11523" width="12.140625" style="88" customWidth="1"/>
    <col min="11524" max="11524" width="10" style="88" customWidth="1"/>
    <col min="11525" max="11525" width="22.7109375" style="88" customWidth="1"/>
    <col min="11526" max="11526" width="8.42578125" style="88" customWidth="1"/>
    <col min="11527" max="11527" width="9" style="88" customWidth="1"/>
    <col min="11528" max="11528" width="14.7109375" style="88" customWidth="1"/>
    <col min="11529" max="11529" width="12.42578125" style="88" customWidth="1"/>
    <col min="11530" max="11530" width="17.5703125" style="88" customWidth="1"/>
    <col min="11531" max="11532" width="12.42578125" style="88" customWidth="1"/>
    <col min="11533" max="11533" width="10.5703125" style="88" customWidth="1"/>
    <col min="11534" max="11534" width="13.140625" style="88" customWidth="1"/>
    <col min="11535" max="11535" width="12.5703125" style="88" customWidth="1"/>
    <col min="11536" max="11536" width="12.140625" style="88" customWidth="1"/>
    <col min="11537" max="11537" width="24.140625" style="88" customWidth="1"/>
    <col min="11538" max="11538" width="11.7109375" style="88" customWidth="1"/>
    <col min="11539" max="11539" width="14.42578125" style="88" customWidth="1"/>
    <col min="11540" max="11540" width="38" style="88" customWidth="1"/>
    <col min="11541" max="11774" width="9.140625" style="88"/>
    <col min="11775" max="11775" width="12.5703125" style="88" customWidth="1"/>
    <col min="11776" max="11776" width="7.5703125" style="88" customWidth="1"/>
    <col min="11777" max="11777" width="9.42578125" style="88" customWidth="1"/>
    <col min="11778" max="11778" width="9.140625" style="88"/>
    <col min="11779" max="11779" width="12.140625" style="88" customWidth="1"/>
    <col min="11780" max="11780" width="10" style="88" customWidth="1"/>
    <col min="11781" max="11781" width="22.7109375" style="88" customWidth="1"/>
    <col min="11782" max="11782" width="8.42578125" style="88" customWidth="1"/>
    <col min="11783" max="11783" width="9" style="88" customWidth="1"/>
    <col min="11784" max="11784" width="14.7109375" style="88" customWidth="1"/>
    <col min="11785" max="11785" width="12.42578125" style="88" customWidth="1"/>
    <col min="11786" max="11786" width="17.5703125" style="88" customWidth="1"/>
    <col min="11787" max="11788" width="12.42578125" style="88" customWidth="1"/>
    <col min="11789" max="11789" width="10.5703125" style="88" customWidth="1"/>
    <col min="11790" max="11790" width="13.140625" style="88" customWidth="1"/>
    <col min="11791" max="11791" width="12.5703125" style="88" customWidth="1"/>
    <col min="11792" max="11792" width="12.140625" style="88" customWidth="1"/>
    <col min="11793" max="11793" width="24.140625" style="88" customWidth="1"/>
    <col min="11794" max="11794" width="11.7109375" style="88" customWidth="1"/>
    <col min="11795" max="11795" width="14.42578125" style="88" customWidth="1"/>
    <col min="11796" max="11796" width="38" style="88" customWidth="1"/>
    <col min="11797" max="12030" width="9.140625" style="88"/>
    <col min="12031" max="12031" width="12.5703125" style="88" customWidth="1"/>
    <col min="12032" max="12032" width="7.5703125" style="88" customWidth="1"/>
    <col min="12033" max="12033" width="9.42578125" style="88" customWidth="1"/>
    <col min="12034" max="12034" width="9.140625" style="88"/>
    <col min="12035" max="12035" width="12.140625" style="88" customWidth="1"/>
    <col min="12036" max="12036" width="10" style="88" customWidth="1"/>
    <col min="12037" max="12037" width="22.7109375" style="88" customWidth="1"/>
    <col min="12038" max="12038" width="8.42578125" style="88" customWidth="1"/>
    <col min="12039" max="12039" width="9" style="88" customWidth="1"/>
    <col min="12040" max="12040" width="14.7109375" style="88" customWidth="1"/>
    <col min="12041" max="12041" width="12.42578125" style="88" customWidth="1"/>
    <col min="12042" max="12042" width="17.5703125" style="88" customWidth="1"/>
    <col min="12043" max="12044" width="12.42578125" style="88" customWidth="1"/>
    <col min="12045" max="12045" width="10.5703125" style="88" customWidth="1"/>
    <col min="12046" max="12046" width="13.140625" style="88" customWidth="1"/>
    <col min="12047" max="12047" width="12.5703125" style="88" customWidth="1"/>
    <col min="12048" max="12048" width="12.140625" style="88" customWidth="1"/>
    <col min="12049" max="12049" width="24.140625" style="88" customWidth="1"/>
    <col min="12050" max="12050" width="11.7109375" style="88" customWidth="1"/>
    <col min="12051" max="12051" width="14.42578125" style="88" customWidth="1"/>
    <col min="12052" max="12052" width="38" style="88" customWidth="1"/>
    <col min="12053" max="12286" width="9.140625" style="88"/>
    <col min="12287" max="12287" width="12.5703125" style="88" customWidth="1"/>
    <col min="12288" max="12288" width="7.5703125" style="88" customWidth="1"/>
    <col min="12289" max="12289" width="9.42578125" style="88" customWidth="1"/>
    <col min="12290" max="12290" width="9.140625" style="88"/>
    <col min="12291" max="12291" width="12.140625" style="88" customWidth="1"/>
    <col min="12292" max="12292" width="10" style="88" customWidth="1"/>
    <col min="12293" max="12293" width="22.7109375" style="88" customWidth="1"/>
    <col min="12294" max="12294" width="8.42578125" style="88" customWidth="1"/>
    <col min="12295" max="12295" width="9" style="88" customWidth="1"/>
    <col min="12296" max="12296" width="14.7109375" style="88" customWidth="1"/>
    <col min="12297" max="12297" width="12.42578125" style="88" customWidth="1"/>
    <col min="12298" max="12298" width="17.5703125" style="88" customWidth="1"/>
    <col min="12299" max="12300" width="12.42578125" style="88" customWidth="1"/>
    <col min="12301" max="12301" width="10.5703125" style="88" customWidth="1"/>
    <col min="12302" max="12302" width="13.140625" style="88" customWidth="1"/>
    <col min="12303" max="12303" width="12.5703125" style="88" customWidth="1"/>
    <col min="12304" max="12304" width="12.140625" style="88" customWidth="1"/>
    <col min="12305" max="12305" width="24.140625" style="88" customWidth="1"/>
    <col min="12306" max="12306" width="11.7109375" style="88" customWidth="1"/>
    <col min="12307" max="12307" width="14.42578125" style="88" customWidth="1"/>
    <col min="12308" max="12308" width="38" style="88" customWidth="1"/>
    <col min="12309" max="12542" width="9.140625" style="88"/>
    <col min="12543" max="12543" width="12.5703125" style="88" customWidth="1"/>
    <col min="12544" max="12544" width="7.5703125" style="88" customWidth="1"/>
    <col min="12545" max="12545" width="9.42578125" style="88" customWidth="1"/>
    <col min="12546" max="12546" width="9.140625" style="88"/>
    <col min="12547" max="12547" width="12.140625" style="88" customWidth="1"/>
    <col min="12548" max="12548" width="10" style="88" customWidth="1"/>
    <col min="12549" max="12549" width="22.7109375" style="88" customWidth="1"/>
    <col min="12550" max="12550" width="8.42578125" style="88" customWidth="1"/>
    <col min="12551" max="12551" width="9" style="88" customWidth="1"/>
    <col min="12552" max="12552" width="14.7109375" style="88" customWidth="1"/>
    <col min="12553" max="12553" width="12.42578125" style="88" customWidth="1"/>
    <col min="12554" max="12554" width="17.5703125" style="88" customWidth="1"/>
    <col min="12555" max="12556" width="12.42578125" style="88" customWidth="1"/>
    <col min="12557" max="12557" width="10.5703125" style="88" customWidth="1"/>
    <col min="12558" max="12558" width="13.140625" style="88" customWidth="1"/>
    <col min="12559" max="12559" width="12.5703125" style="88" customWidth="1"/>
    <col min="12560" max="12560" width="12.140625" style="88" customWidth="1"/>
    <col min="12561" max="12561" width="24.140625" style="88" customWidth="1"/>
    <col min="12562" max="12562" width="11.7109375" style="88" customWidth="1"/>
    <col min="12563" max="12563" width="14.42578125" style="88" customWidth="1"/>
    <col min="12564" max="12564" width="38" style="88" customWidth="1"/>
    <col min="12565" max="12798" width="9.140625" style="88"/>
    <col min="12799" max="12799" width="12.5703125" style="88" customWidth="1"/>
    <col min="12800" max="12800" width="7.5703125" style="88" customWidth="1"/>
    <col min="12801" max="12801" width="9.42578125" style="88" customWidth="1"/>
    <col min="12802" max="12802" width="9.140625" style="88"/>
    <col min="12803" max="12803" width="12.140625" style="88" customWidth="1"/>
    <col min="12804" max="12804" width="10" style="88" customWidth="1"/>
    <col min="12805" max="12805" width="22.7109375" style="88" customWidth="1"/>
    <col min="12806" max="12806" width="8.42578125" style="88" customWidth="1"/>
    <col min="12807" max="12807" width="9" style="88" customWidth="1"/>
    <col min="12808" max="12808" width="14.7109375" style="88" customWidth="1"/>
    <col min="12809" max="12809" width="12.42578125" style="88" customWidth="1"/>
    <col min="12810" max="12810" width="17.5703125" style="88" customWidth="1"/>
    <col min="12811" max="12812" width="12.42578125" style="88" customWidth="1"/>
    <col min="12813" max="12813" width="10.5703125" style="88" customWidth="1"/>
    <col min="12814" max="12814" width="13.140625" style="88" customWidth="1"/>
    <col min="12815" max="12815" width="12.5703125" style="88" customWidth="1"/>
    <col min="12816" max="12816" width="12.140625" style="88" customWidth="1"/>
    <col min="12817" max="12817" width="24.140625" style="88" customWidth="1"/>
    <col min="12818" max="12818" width="11.7109375" style="88" customWidth="1"/>
    <col min="12819" max="12819" width="14.42578125" style="88" customWidth="1"/>
    <col min="12820" max="12820" width="38" style="88" customWidth="1"/>
    <col min="12821" max="13054" width="9.140625" style="88"/>
    <col min="13055" max="13055" width="12.5703125" style="88" customWidth="1"/>
    <col min="13056" max="13056" width="7.5703125" style="88" customWidth="1"/>
    <col min="13057" max="13057" width="9.42578125" style="88" customWidth="1"/>
    <col min="13058" max="13058" width="9.140625" style="88"/>
    <col min="13059" max="13059" width="12.140625" style="88" customWidth="1"/>
    <col min="13060" max="13060" width="10" style="88" customWidth="1"/>
    <col min="13061" max="13061" width="22.7109375" style="88" customWidth="1"/>
    <col min="13062" max="13062" width="8.42578125" style="88" customWidth="1"/>
    <col min="13063" max="13063" width="9" style="88" customWidth="1"/>
    <col min="13064" max="13064" width="14.7109375" style="88" customWidth="1"/>
    <col min="13065" max="13065" width="12.42578125" style="88" customWidth="1"/>
    <col min="13066" max="13066" width="17.5703125" style="88" customWidth="1"/>
    <col min="13067" max="13068" width="12.42578125" style="88" customWidth="1"/>
    <col min="13069" max="13069" width="10.5703125" style="88" customWidth="1"/>
    <col min="13070" max="13070" width="13.140625" style="88" customWidth="1"/>
    <col min="13071" max="13071" width="12.5703125" style="88" customWidth="1"/>
    <col min="13072" max="13072" width="12.140625" style="88" customWidth="1"/>
    <col min="13073" max="13073" width="24.140625" style="88" customWidth="1"/>
    <col min="13074" max="13074" width="11.7109375" style="88" customWidth="1"/>
    <col min="13075" max="13075" width="14.42578125" style="88" customWidth="1"/>
    <col min="13076" max="13076" width="38" style="88" customWidth="1"/>
    <col min="13077" max="13310" width="9.140625" style="88"/>
    <col min="13311" max="13311" width="12.5703125" style="88" customWidth="1"/>
    <col min="13312" max="13312" width="7.5703125" style="88" customWidth="1"/>
    <col min="13313" max="13313" width="9.42578125" style="88" customWidth="1"/>
    <col min="13314" max="13314" width="9.140625" style="88"/>
    <col min="13315" max="13315" width="12.140625" style="88" customWidth="1"/>
    <col min="13316" max="13316" width="10" style="88" customWidth="1"/>
    <col min="13317" max="13317" width="22.7109375" style="88" customWidth="1"/>
    <col min="13318" max="13318" width="8.42578125" style="88" customWidth="1"/>
    <col min="13319" max="13319" width="9" style="88" customWidth="1"/>
    <col min="13320" max="13320" width="14.7109375" style="88" customWidth="1"/>
    <col min="13321" max="13321" width="12.42578125" style="88" customWidth="1"/>
    <col min="13322" max="13322" width="17.5703125" style="88" customWidth="1"/>
    <col min="13323" max="13324" width="12.42578125" style="88" customWidth="1"/>
    <col min="13325" max="13325" width="10.5703125" style="88" customWidth="1"/>
    <col min="13326" max="13326" width="13.140625" style="88" customWidth="1"/>
    <col min="13327" max="13327" width="12.5703125" style="88" customWidth="1"/>
    <col min="13328" max="13328" width="12.140625" style="88" customWidth="1"/>
    <col min="13329" max="13329" width="24.140625" style="88" customWidth="1"/>
    <col min="13330" max="13330" width="11.7109375" style="88" customWidth="1"/>
    <col min="13331" max="13331" width="14.42578125" style="88" customWidth="1"/>
    <col min="13332" max="13332" width="38" style="88" customWidth="1"/>
    <col min="13333" max="13566" width="9.140625" style="88"/>
    <col min="13567" max="13567" width="12.5703125" style="88" customWidth="1"/>
    <col min="13568" max="13568" width="7.5703125" style="88" customWidth="1"/>
    <col min="13569" max="13569" width="9.42578125" style="88" customWidth="1"/>
    <col min="13570" max="13570" width="9.140625" style="88"/>
    <col min="13571" max="13571" width="12.140625" style="88" customWidth="1"/>
    <col min="13572" max="13572" width="10" style="88" customWidth="1"/>
    <col min="13573" max="13573" width="22.7109375" style="88" customWidth="1"/>
    <col min="13574" max="13574" width="8.42578125" style="88" customWidth="1"/>
    <col min="13575" max="13575" width="9" style="88" customWidth="1"/>
    <col min="13576" max="13576" width="14.7109375" style="88" customWidth="1"/>
    <col min="13577" max="13577" width="12.42578125" style="88" customWidth="1"/>
    <col min="13578" max="13578" width="17.5703125" style="88" customWidth="1"/>
    <col min="13579" max="13580" width="12.42578125" style="88" customWidth="1"/>
    <col min="13581" max="13581" width="10.5703125" style="88" customWidth="1"/>
    <col min="13582" max="13582" width="13.140625" style="88" customWidth="1"/>
    <col min="13583" max="13583" width="12.5703125" style="88" customWidth="1"/>
    <col min="13584" max="13584" width="12.140625" style="88" customWidth="1"/>
    <col min="13585" max="13585" width="24.140625" style="88" customWidth="1"/>
    <col min="13586" max="13586" width="11.7109375" style="88" customWidth="1"/>
    <col min="13587" max="13587" width="14.42578125" style="88" customWidth="1"/>
    <col min="13588" max="13588" width="38" style="88" customWidth="1"/>
    <col min="13589" max="13822" width="9.140625" style="88"/>
    <col min="13823" max="13823" width="12.5703125" style="88" customWidth="1"/>
    <col min="13824" max="13824" width="7.5703125" style="88" customWidth="1"/>
    <col min="13825" max="13825" width="9.42578125" style="88" customWidth="1"/>
    <col min="13826" max="13826" width="9.140625" style="88"/>
    <col min="13827" max="13827" width="12.140625" style="88" customWidth="1"/>
    <col min="13828" max="13828" width="10" style="88" customWidth="1"/>
    <col min="13829" max="13829" width="22.7109375" style="88" customWidth="1"/>
    <col min="13830" max="13830" width="8.42578125" style="88" customWidth="1"/>
    <col min="13831" max="13831" width="9" style="88" customWidth="1"/>
    <col min="13832" max="13832" width="14.7109375" style="88" customWidth="1"/>
    <col min="13833" max="13833" width="12.42578125" style="88" customWidth="1"/>
    <col min="13834" max="13834" width="17.5703125" style="88" customWidth="1"/>
    <col min="13835" max="13836" width="12.42578125" style="88" customWidth="1"/>
    <col min="13837" max="13837" width="10.5703125" style="88" customWidth="1"/>
    <col min="13838" max="13838" width="13.140625" style="88" customWidth="1"/>
    <col min="13839" max="13839" width="12.5703125" style="88" customWidth="1"/>
    <col min="13840" max="13840" width="12.140625" style="88" customWidth="1"/>
    <col min="13841" max="13841" width="24.140625" style="88" customWidth="1"/>
    <col min="13842" max="13842" width="11.7109375" style="88" customWidth="1"/>
    <col min="13843" max="13843" width="14.42578125" style="88" customWidth="1"/>
    <col min="13844" max="13844" width="38" style="88" customWidth="1"/>
    <col min="13845" max="14078" width="9.140625" style="88"/>
    <col min="14079" max="14079" width="12.5703125" style="88" customWidth="1"/>
    <col min="14080" max="14080" width="7.5703125" style="88" customWidth="1"/>
    <col min="14081" max="14081" width="9.42578125" style="88" customWidth="1"/>
    <col min="14082" max="14082" width="9.140625" style="88"/>
    <col min="14083" max="14083" width="12.140625" style="88" customWidth="1"/>
    <col min="14084" max="14084" width="10" style="88" customWidth="1"/>
    <col min="14085" max="14085" width="22.7109375" style="88" customWidth="1"/>
    <col min="14086" max="14086" width="8.42578125" style="88" customWidth="1"/>
    <col min="14087" max="14087" width="9" style="88" customWidth="1"/>
    <col min="14088" max="14088" width="14.7109375" style="88" customWidth="1"/>
    <col min="14089" max="14089" width="12.42578125" style="88" customWidth="1"/>
    <col min="14090" max="14090" width="17.5703125" style="88" customWidth="1"/>
    <col min="14091" max="14092" width="12.42578125" style="88" customWidth="1"/>
    <col min="14093" max="14093" width="10.5703125" style="88" customWidth="1"/>
    <col min="14094" max="14094" width="13.140625" style="88" customWidth="1"/>
    <col min="14095" max="14095" width="12.5703125" style="88" customWidth="1"/>
    <col min="14096" max="14096" width="12.140625" style="88" customWidth="1"/>
    <col min="14097" max="14097" width="24.140625" style="88" customWidth="1"/>
    <col min="14098" max="14098" width="11.7109375" style="88" customWidth="1"/>
    <col min="14099" max="14099" width="14.42578125" style="88" customWidth="1"/>
    <col min="14100" max="14100" width="38" style="88" customWidth="1"/>
    <col min="14101" max="14334" width="9.140625" style="88"/>
    <col min="14335" max="14335" width="12.5703125" style="88" customWidth="1"/>
    <col min="14336" max="14336" width="7.5703125" style="88" customWidth="1"/>
    <col min="14337" max="14337" width="9.42578125" style="88" customWidth="1"/>
    <col min="14338" max="14338" width="9.140625" style="88"/>
    <col min="14339" max="14339" width="12.140625" style="88" customWidth="1"/>
    <col min="14340" max="14340" width="10" style="88" customWidth="1"/>
    <col min="14341" max="14341" width="22.7109375" style="88" customWidth="1"/>
    <col min="14342" max="14342" width="8.42578125" style="88" customWidth="1"/>
    <col min="14343" max="14343" width="9" style="88" customWidth="1"/>
    <col min="14344" max="14344" width="14.7109375" style="88" customWidth="1"/>
    <col min="14345" max="14345" width="12.42578125" style="88" customWidth="1"/>
    <col min="14346" max="14346" width="17.5703125" style="88" customWidth="1"/>
    <col min="14347" max="14348" width="12.42578125" style="88" customWidth="1"/>
    <col min="14349" max="14349" width="10.5703125" style="88" customWidth="1"/>
    <col min="14350" max="14350" width="13.140625" style="88" customWidth="1"/>
    <col min="14351" max="14351" width="12.5703125" style="88" customWidth="1"/>
    <col min="14352" max="14352" width="12.140625" style="88" customWidth="1"/>
    <col min="14353" max="14353" width="24.140625" style="88" customWidth="1"/>
    <col min="14354" max="14354" width="11.7109375" style="88" customWidth="1"/>
    <col min="14355" max="14355" width="14.42578125" style="88" customWidth="1"/>
    <col min="14356" max="14356" width="38" style="88" customWidth="1"/>
    <col min="14357" max="14590" width="9.140625" style="88"/>
    <col min="14591" max="14591" width="12.5703125" style="88" customWidth="1"/>
    <col min="14592" max="14592" width="7.5703125" style="88" customWidth="1"/>
    <col min="14593" max="14593" width="9.42578125" style="88" customWidth="1"/>
    <col min="14594" max="14594" width="9.140625" style="88"/>
    <col min="14595" max="14595" width="12.140625" style="88" customWidth="1"/>
    <col min="14596" max="14596" width="10" style="88" customWidth="1"/>
    <col min="14597" max="14597" width="22.7109375" style="88" customWidth="1"/>
    <col min="14598" max="14598" width="8.42578125" style="88" customWidth="1"/>
    <col min="14599" max="14599" width="9" style="88" customWidth="1"/>
    <col min="14600" max="14600" width="14.7109375" style="88" customWidth="1"/>
    <col min="14601" max="14601" width="12.42578125" style="88" customWidth="1"/>
    <col min="14602" max="14602" width="17.5703125" style="88" customWidth="1"/>
    <col min="14603" max="14604" width="12.42578125" style="88" customWidth="1"/>
    <col min="14605" max="14605" width="10.5703125" style="88" customWidth="1"/>
    <col min="14606" max="14606" width="13.140625" style="88" customWidth="1"/>
    <col min="14607" max="14607" width="12.5703125" style="88" customWidth="1"/>
    <col min="14608" max="14608" width="12.140625" style="88" customWidth="1"/>
    <col min="14609" max="14609" width="24.140625" style="88" customWidth="1"/>
    <col min="14610" max="14610" width="11.7109375" style="88" customWidth="1"/>
    <col min="14611" max="14611" width="14.42578125" style="88" customWidth="1"/>
    <col min="14612" max="14612" width="38" style="88" customWidth="1"/>
    <col min="14613" max="14846" width="9.140625" style="88"/>
    <col min="14847" max="14847" width="12.5703125" style="88" customWidth="1"/>
    <col min="14848" max="14848" width="7.5703125" style="88" customWidth="1"/>
    <col min="14849" max="14849" width="9.42578125" style="88" customWidth="1"/>
    <col min="14850" max="14850" width="9.140625" style="88"/>
    <col min="14851" max="14851" width="12.140625" style="88" customWidth="1"/>
    <col min="14852" max="14852" width="10" style="88" customWidth="1"/>
    <col min="14853" max="14853" width="22.7109375" style="88" customWidth="1"/>
    <col min="14854" max="14854" width="8.42578125" style="88" customWidth="1"/>
    <col min="14855" max="14855" width="9" style="88" customWidth="1"/>
    <col min="14856" max="14856" width="14.7109375" style="88" customWidth="1"/>
    <col min="14857" max="14857" width="12.42578125" style="88" customWidth="1"/>
    <col min="14858" max="14858" width="17.5703125" style="88" customWidth="1"/>
    <col min="14859" max="14860" width="12.42578125" style="88" customWidth="1"/>
    <col min="14861" max="14861" width="10.5703125" style="88" customWidth="1"/>
    <col min="14862" max="14862" width="13.140625" style="88" customWidth="1"/>
    <col min="14863" max="14863" width="12.5703125" style="88" customWidth="1"/>
    <col min="14864" max="14864" width="12.140625" style="88" customWidth="1"/>
    <col min="14865" max="14865" width="24.140625" style="88" customWidth="1"/>
    <col min="14866" max="14866" width="11.7109375" style="88" customWidth="1"/>
    <col min="14867" max="14867" width="14.42578125" style="88" customWidth="1"/>
    <col min="14868" max="14868" width="38" style="88" customWidth="1"/>
    <col min="14869" max="15102" width="9.140625" style="88"/>
    <col min="15103" max="15103" width="12.5703125" style="88" customWidth="1"/>
    <col min="15104" max="15104" width="7.5703125" style="88" customWidth="1"/>
    <col min="15105" max="15105" width="9.42578125" style="88" customWidth="1"/>
    <col min="15106" max="15106" width="9.140625" style="88"/>
    <col min="15107" max="15107" width="12.140625" style="88" customWidth="1"/>
    <col min="15108" max="15108" width="10" style="88" customWidth="1"/>
    <col min="15109" max="15109" width="22.7109375" style="88" customWidth="1"/>
    <col min="15110" max="15110" width="8.42578125" style="88" customWidth="1"/>
    <col min="15111" max="15111" width="9" style="88" customWidth="1"/>
    <col min="15112" max="15112" width="14.7109375" style="88" customWidth="1"/>
    <col min="15113" max="15113" width="12.42578125" style="88" customWidth="1"/>
    <col min="15114" max="15114" width="17.5703125" style="88" customWidth="1"/>
    <col min="15115" max="15116" width="12.42578125" style="88" customWidth="1"/>
    <col min="15117" max="15117" width="10.5703125" style="88" customWidth="1"/>
    <col min="15118" max="15118" width="13.140625" style="88" customWidth="1"/>
    <col min="15119" max="15119" width="12.5703125" style="88" customWidth="1"/>
    <col min="15120" max="15120" width="12.140625" style="88" customWidth="1"/>
    <col min="15121" max="15121" width="24.140625" style="88" customWidth="1"/>
    <col min="15122" max="15122" width="11.7109375" style="88" customWidth="1"/>
    <col min="15123" max="15123" width="14.42578125" style="88" customWidth="1"/>
    <col min="15124" max="15124" width="38" style="88" customWidth="1"/>
    <col min="15125" max="15358" width="9.140625" style="88"/>
    <col min="15359" max="15359" width="12.5703125" style="88" customWidth="1"/>
    <col min="15360" max="15360" width="7.5703125" style="88" customWidth="1"/>
    <col min="15361" max="15361" width="9.42578125" style="88" customWidth="1"/>
    <col min="15362" max="15362" width="9.140625" style="88"/>
    <col min="15363" max="15363" width="12.140625" style="88" customWidth="1"/>
    <col min="15364" max="15364" width="10" style="88" customWidth="1"/>
    <col min="15365" max="15365" width="22.7109375" style="88" customWidth="1"/>
    <col min="15366" max="15366" width="8.42578125" style="88" customWidth="1"/>
    <col min="15367" max="15367" width="9" style="88" customWidth="1"/>
    <col min="15368" max="15368" width="14.7109375" style="88" customWidth="1"/>
    <col min="15369" max="15369" width="12.42578125" style="88" customWidth="1"/>
    <col min="15370" max="15370" width="17.5703125" style="88" customWidth="1"/>
    <col min="15371" max="15372" width="12.42578125" style="88" customWidth="1"/>
    <col min="15373" max="15373" width="10.5703125" style="88" customWidth="1"/>
    <col min="15374" max="15374" width="13.140625" style="88" customWidth="1"/>
    <col min="15375" max="15375" width="12.5703125" style="88" customWidth="1"/>
    <col min="15376" max="15376" width="12.140625" style="88" customWidth="1"/>
    <col min="15377" max="15377" width="24.140625" style="88" customWidth="1"/>
    <col min="15378" max="15378" width="11.7109375" style="88" customWidth="1"/>
    <col min="15379" max="15379" width="14.42578125" style="88" customWidth="1"/>
    <col min="15380" max="15380" width="38" style="88" customWidth="1"/>
    <col min="15381" max="15614" width="9.140625" style="88"/>
    <col min="15615" max="15615" width="12.5703125" style="88" customWidth="1"/>
    <col min="15616" max="15616" width="7.5703125" style="88" customWidth="1"/>
    <col min="15617" max="15617" width="9.42578125" style="88" customWidth="1"/>
    <col min="15618" max="15618" width="9.140625" style="88"/>
    <col min="15619" max="15619" width="12.140625" style="88" customWidth="1"/>
    <col min="15620" max="15620" width="10" style="88" customWidth="1"/>
    <col min="15621" max="15621" width="22.7109375" style="88" customWidth="1"/>
    <col min="15622" max="15622" width="8.42578125" style="88" customWidth="1"/>
    <col min="15623" max="15623" width="9" style="88" customWidth="1"/>
    <col min="15624" max="15624" width="14.7109375" style="88" customWidth="1"/>
    <col min="15625" max="15625" width="12.42578125" style="88" customWidth="1"/>
    <col min="15626" max="15626" width="17.5703125" style="88" customWidth="1"/>
    <col min="15627" max="15628" width="12.42578125" style="88" customWidth="1"/>
    <col min="15629" max="15629" width="10.5703125" style="88" customWidth="1"/>
    <col min="15630" max="15630" width="13.140625" style="88" customWidth="1"/>
    <col min="15631" max="15631" width="12.5703125" style="88" customWidth="1"/>
    <col min="15632" max="15632" width="12.140625" style="88" customWidth="1"/>
    <col min="15633" max="15633" width="24.140625" style="88" customWidth="1"/>
    <col min="15634" max="15634" width="11.7109375" style="88" customWidth="1"/>
    <col min="15635" max="15635" width="14.42578125" style="88" customWidth="1"/>
    <col min="15636" max="15636" width="38" style="88" customWidth="1"/>
    <col min="15637" max="15870" width="9.140625" style="88"/>
    <col min="15871" max="15871" width="12.5703125" style="88" customWidth="1"/>
    <col min="15872" max="15872" width="7.5703125" style="88" customWidth="1"/>
    <col min="15873" max="15873" width="9.42578125" style="88" customWidth="1"/>
    <col min="15874" max="15874" width="9.140625" style="88"/>
    <col min="15875" max="15875" width="12.140625" style="88" customWidth="1"/>
    <col min="15876" max="15876" width="10" style="88" customWidth="1"/>
    <col min="15877" max="15877" width="22.7109375" style="88" customWidth="1"/>
    <col min="15878" max="15878" width="8.42578125" style="88" customWidth="1"/>
    <col min="15879" max="15879" width="9" style="88" customWidth="1"/>
    <col min="15880" max="15880" width="14.7109375" style="88" customWidth="1"/>
    <col min="15881" max="15881" width="12.42578125" style="88" customWidth="1"/>
    <col min="15882" max="15882" width="17.5703125" style="88" customWidth="1"/>
    <col min="15883" max="15884" width="12.42578125" style="88" customWidth="1"/>
    <col min="15885" max="15885" width="10.5703125" style="88" customWidth="1"/>
    <col min="15886" max="15886" width="13.140625" style="88" customWidth="1"/>
    <col min="15887" max="15887" width="12.5703125" style="88" customWidth="1"/>
    <col min="15888" max="15888" width="12.140625" style="88" customWidth="1"/>
    <col min="15889" max="15889" width="24.140625" style="88" customWidth="1"/>
    <col min="15890" max="15890" width="11.7109375" style="88" customWidth="1"/>
    <col min="15891" max="15891" width="14.42578125" style="88" customWidth="1"/>
    <col min="15892" max="15892" width="38" style="88" customWidth="1"/>
    <col min="15893" max="16126" width="9.140625" style="88"/>
    <col min="16127" max="16127" width="12.5703125" style="88" customWidth="1"/>
    <col min="16128" max="16128" width="7.5703125" style="88" customWidth="1"/>
    <col min="16129" max="16129" width="9.42578125" style="88" customWidth="1"/>
    <col min="16130" max="16130" width="9.140625" style="88"/>
    <col min="16131" max="16131" width="12.140625" style="88" customWidth="1"/>
    <col min="16132" max="16132" width="10" style="88" customWidth="1"/>
    <col min="16133" max="16133" width="22.7109375" style="88" customWidth="1"/>
    <col min="16134" max="16134" width="8.42578125" style="88" customWidth="1"/>
    <col min="16135" max="16135" width="9" style="88" customWidth="1"/>
    <col min="16136" max="16136" width="14.7109375" style="88" customWidth="1"/>
    <col min="16137" max="16137" width="12.42578125" style="88" customWidth="1"/>
    <col min="16138" max="16138" width="17.5703125" style="88" customWidth="1"/>
    <col min="16139" max="16140" width="12.42578125" style="88" customWidth="1"/>
    <col min="16141" max="16141" width="10.5703125" style="88" customWidth="1"/>
    <col min="16142" max="16142" width="13.140625" style="88" customWidth="1"/>
    <col min="16143" max="16143" width="12.5703125" style="88" customWidth="1"/>
    <col min="16144" max="16144" width="12.140625" style="88" customWidth="1"/>
    <col min="16145" max="16145" width="24.140625" style="88" customWidth="1"/>
    <col min="16146" max="16146" width="11.7109375" style="88" customWidth="1"/>
    <col min="16147" max="16147" width="14.42578125" style="88" customWidth="1"/>
    <col min="16148" max="16148" width="38" style="88" customWidth="1"/>
    <col min="16149" max="16384" width="9.140625" style="88"/>
  </cols>
  <sheetData>
    <row r="1" spans="1:34" ht="15">
      <c r="A1" s="76"/>
      <c r="B1" s="487" t="s">
        <v>22</v>
      </c>
      <c r="C1" s="487"/>
      <c r="D1" s="487"/>
      <c r="E1" s="487"/>
      <c r="F1" s="487"/>
      <c r="G1" s="487"/>
      <c r="H1" s="489"/>
      <c r="I1" s="487"/>
      <c r="J1" s="487"/>
      <c r="K1" s="490"/>
      <c r="L1" s="491"/>
      <c r="M1" s="490"/>
      <c r="N1" s="487"/>
      <c r="O1" s="491"/>
      <c r="P1" s="487"/>
      <c r="Q1" s="492"/>
      <c r="R1" s="487"/>
      <c r="S1" s="487"/>
      <c r="T1" s="487"/>
      <c r="U1" s="487"/>
      <c r="V1" s="487"/>
      <c r="W1" s="487"/>
      <c r="X1" s="487"/>
      <c r="Y1" s="487"/>
      <c r="Z1" s="487"/>
      <c r="AA1" s="487"/>
      <c r="AB1" s="487"/>
      <c r="AC1" s="487"/>
      <c r="AD1" s="487"/>
      <c r="AE1" s="487"/>
      <c r="AF1" s="487"/>
      <c r="AG1" s="487"/>
      <c r="AH1" s="76"/>
    </row>
    <row r="2" spans="1:34" ht="15">
      <c r="A2" s="76"/>
      <c r="B2" s="487"/>
      <c r="C2" s="487"/>
      <c r="D2" s="487"/>
      <c r="E2" s="487"/>
      <c r="F2" s="487"/>
      <c r="G2" s="487"/>
      <c r="H2" s="489"/>
      <c r="I2" s="487"/>
      <c r="J2" s="487"/>
      <c r="K2" s="490"/>
      <c r="L2" s="491"/>
      <c r="M2" s="490"/>
      <c r="N2" s="487"/>
      <c r="O2" s="491"/>
      <c r="P2" s="487"/>
      <c r="Q2" s="492"/>
      <c r="R2" s="487"/>
      <c r="S2" s="487"/>
      <c r="T2" s="487"/>
      <c r="U2" s="487"/>
      <c r="V2" s="487"/>
      <c r="W2" s="487"/>
      <c r="X2" s="487"/>
      <c r="Y2" s="487"/>
      <c r="Z2" s="487"/>
      <c r="AA2" s="487"/>
      <c r="AB2" s="487"/>
      <c r="AC2" s="487"/>
      <c r="AD2" s="487"/>
      <c r="AE2" s="487"/>
      <c r="AF2" s="487"/>
      <c r="AG2" s="487"/>
      <c r="AH2" s="76"/>
    </row>
    <row r="3" spans="1:34" ht="15.75" thickBot="1">
      <c r="A3" s="76"/>
      <c r="B3" s="493"/>
      <c r="C3" s="488"/>
      <c r="D3" s="488"/>
      <c r="E3" s="488"/>
      <c r="F3" s="488"/>
      <c r="G3" s="488"/>
      <c r="H3" s="494"/>
      <c r="I3" s="488"/>
      <c r="J3" s="488"/>
      <c r="K3" s="495"/>
      <c r="L3" s="496"/>
      <c r="M3" s="495"/>
      <c r="N3" s="488"/>
      <c r="O3" s="496"/>
      <c r="P3" s="488"/>
      <c r="Q3" s="497"/>
      <c r="R3" s="488"/>
      <c r="S3" s="488"/>
      <c r="T3" s="488"/>
      <c r="U3" s="488"/>
      <c r="V3" s="488"/>
      <c r="W3" s="488"/>
      <c r="X3" s="488"/>
      <c r="Y3" s="488"/>
      <c r="Z3" s="488"/>
      <c r="AA3" s="488"/>
      <c r="AB3" s="488"/>
      <c r="AC3" s="488"/>
      <c r="AD3" s="488"/>
      <c r="AE3" s="488"/>
      <c r="AF3" s="488"/>
      <c r="AG3" s="488"/>
      <c r="AH3" s="76"/>
    </row>
    <row r="4" spans="1:34" s="214" customFormat="1" ht="46.5" thickTop="1" thickBot="1">
      <c r="A4" s="211" t="s">
        <v>0</v>
      </c>
      <c r="B4" s="215" t="s">
        <v>14</v>
      </c>
      <c r="C4" s="213" t="s">
        <v>23</v>
      </c>
      <c r="D4" s="213" t="s">
        <v>15</v>
      </c>
      <c r="E4" s="213" t="s">
        <v>16</v>
      </c>
      <c r="F4" s="213" t="s">
        <v>26</v>
      </c>
      <c r="G4" s="213" t="s">
        <v>27</v>
      </c>
      <c r="H4" s="213" t="s">
        <v>28</v>
      </c>
      <c r="I4" s="213" t="s">
        <v>32</v>
      </c>
      <c r="J4" s="213" t="s">
        <v>54</v>
      </c>
      <c r="K4" s="213" t="s">
        <v>24</v>
      </c>
      <c r="L4" s="213" t="s">
        <v>25</v>
      </c>
      <c r="M4" s="405" t="s">
        <v>29</v>
      </c>
      <c r="N4" s="213" t="s">
        <v>30</v>
      </c>
      <c r="O4" s="405" t="s">
        <v>31</v>
      </c>
      <c r="P4" s="213" t="s">
        <v>33</v>
      </c>
      <c r="Q4" s="213" t="s">
        <v>34</v>
      </c>
      <c r="R4" s="213" t="s">
        <v>35</v>
      </c>
      <c r="S4" s="216" t="s">
        <v>79</v>
      </c>
      <c r="T4" s="213" t="s">
        <v>36</v>
      </c>
      <c r="U4" s="216" t="s">
        <v>78</v>
      </c>
      <c r="V4" s="213" t="s">
        <v>37</v>
      </c>
      <c r="W4" s="216" t="s">
        <v>77</v>
      </c>
      <c r="X4" s="213" t="s">
        <v>38</v>
      </c>
      <c r="Y4" s="216" t="s">
        <v>51</v>
      </c>
      <c r="Z4" s="213" t="s">
        <v>75</v>
      </c>
      <c r="AA4" s="216" t="s">
        <v>76</v>
      </c>
      <c r="AB4" s="217" t="s">
        <v>52</v>
      </c>
      <c r="AC4" s="218" t="s">
        <v>53</v>
      </c>
      <c r="AD4" s="213" t="s">
        <v>58</v>
      </c>
      <c r="AE4" s="213" t="s">
        <v>56</v>
      </c>
      <c r="AF4" s="213" t="s">
        <v>80</v>
      </c>
      <c r="AG4" s="213" t="s">
        <v>73</v>
      </c>
      <c r="AH4" s="213" t="s">
        <v>43</v>
      </c>
    </row>
    <row r="5" spans="1:34" s="90" customFormat="1" ht="22.5" customHeight="1">
      <c r="A5" s="96">
        <v>1</v>
      </c>
      <c r="B5" s="86"/>
      <c r="C5" s="66"/>
      <c r="D5" s="57"/>
      <c r="E5" s="97"/>
      <c r="F5" s="66"/>
      <c r="G5" s="66"/>
      <c r="H5" s="67"/>
      <c r="I5" s="66"/>
      <c r="J5" s="173"/>
      <c r="K5" s="247"/>
      <c r="L5" s="58"/>
      <c r="M5" s="375"/>
      <c r="N5" s="56"/>
      <c r="O5" s="375"/>
      <c r="P5" s="56"/>
      <c r="Q5" s="177"/>
      <c r="R5" s="77" t="e">
        <f>'Attendance Oct 2013'!AR5</f>
        <v>#DIV/0!</v>
      </c>
      <c r="S5" s="78">
        <f>'Attendance Oct 2013'!AT5</f>
        <v>0</v>
      </c>
      <c r="T5" s="77" t="e">
        <f>'Attendance Nov 2013'!AR5</f>
        <v>#DIV/0!</v>
      </c>
      <c r="U5" s="78">
        <f>'Attendance Nov 2013'!AT5</f>
        <v>0</v>
      </c>
      <c r="V5" s="77" t="e">
        <f>'Attendance Dec 2013'!AR5</f>
        <v>#DIV/0!</v>
      </c>
      <c r="W5" s="78">
        <f>'Attendance Dec 2013'!AT5</f>
        <v>0</v>
      </c>
      <c r="X5" s="77" t="e">
        <f>'Attendance Jan 2014'!AR5</f>
        <v>#DIV/0!</v>
      </c>
      <c r="Y5" s="78">
        <f>'Attendance Jan 2014'!AT5</f>
        <v>0</v>
      </c>
      <c r="Z5" s="77" t="e">
        <f>'Attendance Feb 2014'!AR5</f>
        <v>#DIV/0!</v>
      </c>
      <c r="AA5" s="78">
        <f>'Attendance Feb 2014'!AT5</f>
        <v>0</v>
      </c>
      <c r="AB5" s="154" t="e">
        <f>AVERAGE(R5,T5,V5,X5,Z5)</f>
        <v>#DIV/0!</v>
      </c>
      <c r="AC5" s="79">
        <f>SUM(S5,U5,W5,Y5,AA5)</f>
        <v>0</v>
      </c>
      <c r="AD5" s="80">
        <f>'Attendance Nov 2013'!AV5</f>
        <v>0</v>
      </c>
      <c r="AE5" s="81">
        <f>'Attendance Nov 2013'!AW5</f>
        <v>0</v>
      </c>
      <c r="AF5" s="82" t="e">
        <f>IF(AB5&gt;=75%,"ELIGIBLE","Ineligible")</f>
        <v>#DIV/0!</v>
      </c>
      <c r="AG5" s="80">
        <f>'Attendance Feb 2014'!AW5</f>
        <v>0</v>
      </c>
      <c r="AH5" s="83">
        <f>'Placement data'!K5</f>
        <v>0</v>
      </c>
    </row>
    <row r="6" spans="1:34" s="90" customFormat="1" ht="22.5" customHeight="1">
      <c r="A6" s="89">
        <v>2</v>
      </c>
      <c r="B6" s="86"/>
      <c r="C6" s="66"/>
      <c r="D6" s="57"/>
      <c r="E6" s="97"/>
      <c r="F6" s="66"/>
      <c r="G6" s="66"/>
      <c r="H6" s="67"/>
      <c r="I6" s="66"/>
      <c r="J6" s="66"/>
      <c r="K6" s="174"/>
      <c r="L6" s="66"/>
      <c r="M6" s="375"/>
      <c r="N6" s="56"/>
      <c r="O6" s="375"/>
      <c r="P6" s="56"/>
      <c r="Q6" s="177"/>
      <c r="R6" s="77" t="e">
        <f>'Attendance Oct 2013'!AR6</f>
        <v>#DIV/0!</v>
      </c>
      <c r="S6" s="78">
        <f>'Attendance Oct 2013'!AT6</f>
        <v>0</v>
      </c>
      <c r="T6" s="77" t="e">
        <f>'Attendance Nov 2013'!AR6</f>
        <v>#DIV/0!</v>
      </c>
      <c r="U6" s="78">
        <f>'Attendance Nov 2013'!AT6</f>
        <v>0</v>
      </c>
      <c r="V6" s="77" t="e">
        <f>'Attendance Dec 2013'!AR6</f>
        <v>#DIV/0!</v>
      </c>
      <c r="W6" s="78">
        <f>'Attendance Dec 2013'!AT6</f>
        <v>0</v>
      </c>
      <c r="X6" s="77" t="e">
        <f>'Attendance Jan 2014'!AR6</f>
        <v>#DIV/0!</v>
      </c>
      <c r="Y6" s="78">
        <f>'Attendance Jan 2014'!AT6</f>
        <v>0</v>
      </c>
      <c r="Z6" s="77" t="e">
        <f>'Attendance Feb 2014'!AR6</f>
        <v>#DIV/0!</v>
      </c>
      <c r="AA6" s="78">
        <f>'Attendance Feb 2014'!AT6</f>
        <v>0</v>
      </c>
      <c r="AB6" s="154" t="e">
        <f t="shared" ref="AB6:AB69" si="0">AVERAGE(R6,T6,V6,X6,Z6)</f>
        <v>#DIV/0!</v>
      </c>
      <c r="AC6" s="79">
        <f t="shared" ref="AC6:AC69" si="1">SUM(S6,U6,W6,Y6,AA6)</f>
        <v>0</v>
      </c>
      <c r="AD6" s="80">
        <f>'Attendance Nov 2013'!AV6</f>
        <v>0</v>
      </c>
      <c r="AE6" s="81">
        <f>'Attendance Nov 2013'!AW6</f>
        <v>0</v>
      </c>
      <c r="AF6" s="82" t="e">
        <f t="shared" ref="AF6:AF14" si="2">IF(AB6&gt;=75%,"ELIGIBLE","Ineligible")</f>
        <v>#DIV/0!</v>
      </c>
      <c r="AG6" s="80">
        <f>'Attendance Feb 2014'!AW6</f>
        <v>0</v>
      </c>
      <c r="AH6" s="83">
        <f>'Placement data'!K6</f>
        <v>0</v>
      </c>
    </row>
    <row r="7" spans="1:34" s="90" customFormat="1" ht="22.5" customHeight="1" thickBot="1">
      <c r="A7" s="89">
        <v>3</v>
      </c>
      <c r="B7" s="86"/>
      <c r="C7" s="66"/>
      <c r="D7" s="57"/>
      <c r="E7" s="97"/>
      <c r="F7" s="66"/>
      <c r="G7" s="66"/>
      <c r="H7" s="67"/>
      <c r="I7" s="66"/>
      <c r="J7" s="66"/>
      <c r="K7" s="174"/>
      <c r="L7" s="66"/>
      <c r="M7" s="375"/>
      <c r="N7" s="56"/>
      <c r="O7" s="375"/>
      <c r="P7" s="56"/>
      <c r="Q7" s="177"/>
      <c r="R7" s="77" t="e">
        <f>'Attendance Oct 2013'!AR7</f>
        <v>#DIV/0!</v>
      </c>
      <c r="S7" s="78">
        <f>'Attendance Oct 2013'!AT7</f>
        <v>0</v>
      </c>
      <c r="T7" s="77" t="e">
        <f>'Attendance Nov 2013'!AR7</f>
        <v>#DIV/0!</v>
      </c>
      <c r="U7" s="78">
        <f>'Attendance Nov 2013'!AT7</f>
        <v>0</v>
      </c>
      <c r="V7" s="77" t="e">
        <f>'Attendance Dec 2013'!AR7</f>
        <v>#DIV/0!</v>
      </c>
      <c r="W7" s="78">
        <f>'Attendance Dec 2013'!AT7</f>
        <v>0</v>
      </c>
      <c r="X7" s="77" t="e">
        <f>'Attendance Jan 2014'!AR7</f>
        <v>#DIV/0!</v>
      </c>
      <c r="Y7" s="78">
        <f>'Attendance Jan 2014'!AT7</f>
        <v>0</v>
      </c>
      <c r="Z7" s="77" t="e">
        <f>'Attendance Feb 2014'!AR7</f>
        <v>#DIV/0!</v>
      </c>
      <c r="AA7" s="78">
        <f>'Attendance Feb 2014'!AT7</f>
        <v>0</v>
      </c>
      <c r="AB7" s="154" t="e">
        <f t="shared" si="0"/>
        <v>#DIV/0!</v>
      </c>
      <c r="AC7" s="79">
        <f t="shared" si="1"/>
        <v>0</v>
      </c>
      <c r="AD7" s="80">
        <f>'Attendance Nov 2013'!AV7</f>
        <v>0</v>
      </c>
      <c r="AE7" s="81">
        <f>'Attendance Nov 2013'!AW7</f>
        <v>0</v>
      </c>
      <c r="AF7" s="82" t="e">
        <f t="shared" si="2"/>
        <v>#DIV/0!</v>
      </c>
      <c r="AG7" s="80">
        <f>'Attendance Feb 2014'!AW7</f>
        <v>0</v>
      </c>
      <c r="AH7" s="83">
        <f>'Placement data'!K7</f>
        <v>0</v>
      </c>
    </row>
    <row r="8" spans="1:34" s="90" customFormat="1" ht="22.5" customHeight="1">
      <c r="A8" s="96">
        <v>4</v>
      </c>
      <c r="B8" s="86"/>
      <c r="C8" s="66"/>
      <c r="D8" s="57"/>
      <c r="E8" s="97"/>
      <c r="F8" s="66"/>
      <c r="G8" s="66"/>
      <c r="H8" s="67"/>
      <c r="I8" s="66"/>
      <c r="J8" s="152"/>
      <c r="K8" s="174"/>
      <c r="L8" s="66"/>
      <c r="M8" s="375"/>
      <c r="N8" s="56"/>
      <c r="O8" s="375"/>
      <c r="P8" s="56"/>
      <c r="Q8" s="177"/>
      <c r="R8" s="77" t="e">
        <f>'Attendance Oct 2013'!AR8</f>
        <v>#DIV/0!</v>
      </c>
      <c r="S8" s="78">
        <f>'Attendance Oct 2013'!AT8</f>
        <v>0</v>
      </c>
      <c r="T8" s="77" t="e">
        <f>'Attendance Nov 2013'!AR8</f>
        <v>#DIV/0!</v>
      </c>
      <c r="U8" s="78">
        <f>'Attendance Nov 2013'!AT8</f>
        <v>0</v>
      </c>
      <c r="V8" s="77" t="e">
        <f>'Attendance Dec 2013'!AR8</f>
        <v>#DIV/0!</v>
      </c>
      <c r="W8" s="78">
        <f>'Attendance Dec 2013'!AT8</f>
        <v>0</v>
      </c>
      <c r="X8" s="77" t="e">
        <f>'Attendance Jan 2014'!AR8</f>
        <v>#DIV/0!</v>
      </c>
      <c r="Y8" s="78">
        <f>'Attendance Jan 2014'!AT8</f>
        <v>0</v>
      </c>
      <c r="Z8" s="77" t="e">
        <f>'Attendance Feb 2014'!AR8</f>
        <v>#DIV/0!</v>
      </c>
      <c r="AA8" s="78">
        <f>'Attendance Feb 2014'!AT8</f>
        <v>0</v>
      </c>
      <c r="AB8" s="154" t="e">
        <f t="shared" si="0"/>
        <v>#DIV/0!</v>
      </c>
      <c r="AC8" s="79">
        <f t="shared" si="1"/>
        <v>0</v>
      </c>
      <c r="AD8" s="80">
        <f>'Attendance Nov 2013'!AV8</f>
        <v>0</v>
      </c>
      <c r="AE8" s="81">
        <f>'Attendance Nov 2013'!AW8</f>
        <v>0</v>
      </c>
      <c r="AF8" s="82" t="e">
        <f t="shared" si="2"/>
        <v>#DIV/0!</v>
      </c>
      <c r="AG8" s="80">
        <f>'Attendance Feb 2014'!AW8</f>
        <v>0</v>
      </c>
      <c r="AH8" s="83">
        <f>'Placement data'!K8</f>
        <v>0</v>
      </c>
    </row>
    <row r="9" spans="1:34" s="90" customFormat="1" ht="22.5" customHeight="1">
      <c r="A9" s="89">
        <v>5</v>
      </c>
      <c r="B9" s="86"/>
      <c r="C9" s="66"/>
      <c r="D9" s="57"/>
      <c r="E9" s="97"/>
      <c r="F9" s="66"/>
      <c r="G9" s="66"/>
      <c r="H9" s="67"/>
      <c r="I9" s="66"/>
      <c r="J9" s="202"/>
      <c r="K9" s="174"/>
      <c r="L9" s="66"/>
      <c r="M9" s="375"/>
      <c r="N9" s="56"/>
      <c r="O9" s="375"/>
      <c r="P9" s="56"/>
      <c r="Q9" s="177"/>
      <c r="R9" s="77" t="e">
        <f>'Attendance Oct 2013'!AR9</f>
        <v>#DIV/0!</v>
      </c>
      <c r="S9" s="78">
        <f>'Attendance Oct 2013'!AT9</f>
        <v>0</v>
      </c>
      <c r="T9" s="77" t="e">
        <f>'Attendance Nov 2013'!AR9</f>
        <v>#DIV/0!</v>
      </c>
      <c r="U9" s="78">
        <f>'Attendance Nov 2013'!AT9</f>
        <v>0</v>
      </c>
      <c r="V9" s="77" t="e">
        <f>'Attendance Dec 2013'!AR9</f>
        <v>#DIV/0!</v>
      </c>
      <c r="W9" s="78">
        <f>'Attendance Dec 2013'!AT9</f>
        <v>0</v>
      </c>
      <c r="X9" s="77" t="e">
        <f>'Attendance Jan 2014'!AR9</f>
        <v>#DIV/0!</v>
      </c>
      <c r="Y9" s="78">
        <f>'Attendance Jan 2014'!AT9</f>
        <v>0</v>
      </c>
      <c r="Z9" s="77" t="e">
        <f>'Attendance Feb 2014'!AR9</f>
        <v>#DIV/0!</v>
      </c>
      <c r="AA9" s="78">
        <f>'Attendance Feb 2014'!AT9</f>
        <v>0</v>
      </c>
      <c r="AB9" s="154" t="e">
        <f t="shared" si="0"/>
        <v>#DIV/0!</v>
      </c>
      <c r="AC9" s="79">
        <f t="shared" si="1"/>
        <v>0</v>
      </c>
      <c r="AD9" s="80">
        <f>'Attendance Nov 2013'!AV9</f>
        <v>0</v>
      </c>
      <c r="AE9" s="81">
        <f>'Attendance Nov 2013'!AW9</f>
        <v>0</v>
      </c>
      <c r="AF9" s="82" t="e">
        <f t="shared" si="2"/>
        <v>#DIV/0!</v>
      </c>
      <c r="AG9" s="80">
        <f>'Attendance Feb 2014'!AW9</f>
        <v>0</v>
      </c>
      <c r="AH9" s="83">
        <f>'Placement data'!K9</f>
        <v>0</v>
      </c>
    </row>
    <row r="10" spans="1:34" s="90" customFormat="1" ht="22.5" customHeight="1" thickBot="1">
      <c r="A10" s="89">
        <v>6</v>
      </c>
      <c r="B10" s="86"/>
      <c r="C10" s="66"/>
      <c r="D10" s="57"/>
      <c r="E10" s="97"/>
      <c r="F10" s="66"/>
      <c r="G10" s="66"/>
      <c r="H10" s="67"/>
      <c r="I10" s="66"/>
      <c r="J10" s="152"/>
      <c r="K10" s="174"/>
      <c r="L10" s="66"/>
      <c r="M10" s="375"/>
      <c r="N10" s="56"/>
      <c r="O10" s="375"/>
      <c r="P10" s="56"/>
      <c r="Q10" s="177"/>
      <c r="R10" s="77" t="e">
        <f>'Attendance Oct 2013'!AR10</f>
        <v>#DIV/0!</v>
      </c>
      <c r="S10" s="78">
        <f>'Attendance Oct 2013'!AT10</f>
        <v>0</v>
      </c>
      <c r="T10" s="77" t="e">
        <f>'Attendance Nov 2013'!AR10</f>
        <v>#DIV/0!</v>
      </c>
      <c r="U10" s="78">
        <f>'Attendance Nov 2013'!AT10</f>
        <v>0</v>
      </c>
      <c r="V10" s="77" t="e">
        <f>'Attendance Dec 2013'!AR10</f>
        <v>#DIV/0!</v>
      </c>
      <c r="W10" s="78">
        <f>'Attendance Dec 2013'!AT10</f>
        <v>0</v>
      </c>
      <c r="X10" s="77" t="e">
        <f>'Attendance Jan 2014'!AR10</f>
        <v>#DIV/0!</v>
      </c>
      <c r="Y10" s="78">
        <f>'Attendance Jan 2014'!AT10</f>
        <v>0</v>
      </c>
      <c r="Z10" s="77" t="e">
        <f>'Attendance Feb 2014'!AR10</f>
        <v>#DIV/0!</v>
      </c>
      <c r="AA10" s="78">
        <f>'Attendance Feb 2014'!AT10</f>
        <v>0</v>
      </c>
      <c r="AB10" s="154" t="e">
        <f t="shared" si="0"/>
        <v>#DIV/0!</v>
      </c>
      <c r="AC10" s="79">
        <f t="shared" si="1"/>
        <v>0</v>
      </c>
      <c r="AD10" s="80">
        <f>'Attendance Nov 2013'!AV10</f>
        <v>0</v>
      </c>
      <c r="AE10" s="81">
        <f>'Attendance Nov 2013'!AW10</f>
        <v>0</v>
      </c>
      <c r="AF10" s="82" t="e">
        <f t="shared" si="2"/>
        <v>#DIV/0!</v>
      </c>
      <c r="AG10" s="80">
        <f>'Attendance Feb 2014'!AW10</f>
        <v>0</v>
      </c>
      <c r="AH10" s="83">
        <f>'Placement data'!K10</f>
        <v>0</v>
      </c>
    </row>
    <row r="11" spans="1:34" s="90" customFormat="1" ht="22.5" customHeight="1">
      <c r="A11" s="96">
        <v>7</v>
      </c>
      <c r="B11" s="86"/>
      <c r="C11" s="66"/>
      <c r="D11" s="57"/>
      <c r="E11" s="97"/>
      <c r="F11" s="66"/>
      <c r="G11" s="66"/>
      <c r="H11" s="67"/>
      <c r="I11" s="66"/>
      <c r="J11" s="66"/>
      <c r="K11" s="174"/>
      <c r="L11" s="66"/>
      <c r="M11" s="375"/>
      <c r="N11" s="56"/>
      <c r="O11" s="375"/>
      <c r="P11" s="56"/>
      <c r="Q11" s="177"/>
      <c r="R11" s="77" t="e">
        <f>'Attendance Oct 2013'!AR11</f>
        <v>#DIV/0!</v>
      </c>
      <c r="S11" s="78">
        <f>'Attendance Oct 2013'!AT11</f>
        <v>0</v>
      </c>
      <c r="T11" s="77" t="e">
        <f>'Attendance Nov 2013'!AR11</f>
        <v>#DIV/0!</v>
      </c>
      <c r="U11" s="78">
        <f>'Attendance Nov 2013'!AT11</f>
        <v>0</v>
      </c>
      <c r="V11" s="77" t="e">
        <f>'Attendance Dec 2013'!AR11</f>
        <v>#DIV/0!</v>
      </c>
      <c r="W11" s="78">
        <f>'Attendance Dec 2013'!AT11</f>
        <v>0</v>
      </c>
      <c r="X11" s="77" t="e">
        <f>'Attendance Jan 2014'!AR11</f>
        <v>#DIV/0!</v>
      </c>
      <c r="Y11" s="78">
        <f>'Attendance Jan 2014'!AT11</f>
        <v>0</v>
      </c>
      <c r="Z11" s="77" t="e">
        <f>'Attendance Feb 2014'!AR11</f>
        <v>#DIV/0!</v>
      </c>
      <c r="AA11" s="78">
        <f>'Attendance Feb 2014'!AT11</f>
        <v>0</v>
      </c>
      <c r="AB11" s="154" t="e">
        <f t="shared" si="0"/>
        <v>#DIV/0!</v>
      </c>
      <c r="AC11" s="79">
        <f t="shared" si="1"/>
        <v>0</v>
      </c>
      <c r="AD11" s="80">
        <f>'Attendance Nov 2013'!AV11</f>
        <v>0</v>
      </c>
      <c r="AE11" s="81">
        <f>'Attendance Nov 2013'!AW11</f>
        <v>0</v>
      </c>
      <c r="AF11" s="82" t="e">
        <f t="shared" si="2"/>
        <v>#DIV/0!</v>
      </c>
      <c r="AG11" s="80">
        <f>'Attendance Feb 2014'!AW11</f>
        <v>0</v>
      </c>
      <c r="AH11" s="83">
        <f>'Placement data'!K11</f>
        <v>0</v>
      </c>
    </row>
    <row r="12" spans="1:34" s="90" customFormat="1" ht="22.5" customHeight="1">
      <c r="A12" s="89">
        <v>8</v>
      </c>
      <c r="B12" s="86"/>
      <c r="C12" s="66"/>
      <c r="D12" s="57"/>
      <c r="E12" s="97"/>
      <c r="F12" s="66"/>
      <c r="G12" s="66"/>
      <c r="H12" s="67"/>
      <c r="I12" s="66"/>
      <c r="J12" s="67"/>
      <c r="K12" s="174"/>
      <c r="L12" s="66"/>
      <c r="M12" s="375"/>
      <c r="N12" s="56"/>
      <c r="O12" s="375"/>
      <c r="P12" s="56"/>
      <c r="Q12" s="177"/>
      <c r="R12" s="77" t="e">
        <f>'Attendance Oct 2013'!AR12</f>
        <v>#DIV/0!</v>
      </c>
      <c r="S12" s="78">
        <f>'Attendance Oct 2013'!AT12</f>
        <v>0</v>
      </c>
      <c r="T12" s="77" t="e">
        <f>'Attendance Nov 2013'!AR12</f>
        <v>#DIV/0!</v>
      </c>
      <c r="U12" s="78">
        <f>'Attendance Nov 2013'!AT12</f>
        <v>0</v>
      </c>
      <c r="V12" s="77" t="e">
        <f>'Attendance Dec 2013'!AR12</f>
        <v>#DIV/0!</v>
      </c>
      <c r="W12" s="78">
        <f>'Attendance Dec 2013'!AT12</f>
        <v>0</v>
      </c>
      <c r="X12" s="77" t="e">
        <f>'Attendance Jan 2014'!AR12</f>
        <v>#DIV/0!</v>
      </c>
      <c r="Y12" s="78">
        <f>'Attendance Jan 2014'!AT12</f>
        <v>0</v>
      </c>
      <c r="Z12" s="77" t="e">
        <f>'Attendance Feb 2014'!AR12</f>
        <v>#DIV/0!</v>
      </c>
      <c r="AA12" s="78">
        <f>'Attendance Feb 2014'!AT12</f>
        <v>0</v>
      </c>
      <c r="AB12" s="154" t="e">
        <f t="shared" si="0"/>
        <v>#DIV/0!</v>
      </c>
      <c r="AC12" s="79">
        <f t="shared" si="1"/>
        <v>0</v>
      </c>
      <c r="AD12" s="80">
        <f>'Attendance Nov 2013'!AV12</f>
        <v>0</v>
      </c>
      <c r="AE12" s="81">
        <f>'Attendance Nov 2013'!AW12</f>
        <v>0</v>
      </c>
      <c r="AF12" s="82" t="e">
        <f t="shared" si="2"/>
        <v>#DIV/0!</v>
      </c>
      <c r="AG12" s="80">
        <f>'Attendance Feb 2014'!AW12</f>
        <v>0</v>
      </c>
      <c r="AH12" s="83">
        <f>'Placement data'!K12</f>
        <v>0</v>
      </c>
    </row>
    <row r="13" spans="1:34" s="90" customFormat="1" ht="22.5" customHeight="1" thickBot="1">
      <c r="A13" s="89">
        <v>9</v>
      </c>
      <c r="B13" s="86"/>
      <c r="C13" s="66"/>
      <c r="D13" s="57"/>
      <c r="E13" s="97"/>
      <c r="F13" s="66"/>
      <c r="G13" s="66"/>
      <c r="H13" s="67"/>
      <c r="I13" s="66"/>
      <c r="J13" s="66"/>
      <c r="K13" s="174"/>
      <c r="L13" s="66"/>
      <c r="M13" s="375"/>
      <c r="N13" s="56"/>
      <c r="O13" s="375"/>
      <c r="P13" s="56"/>
      <c r="Q13" s="177"/>
      <c r="R13" s="77" t="e">
        <f>'Attendance Oct 2013'!AR13</f>
        <v>#DIV/0!</v>
      </c>
      <c r="S13" s="78">
        <f>'Attendance Oct 2013'!AT13</f>
        <v>0</v>
      </c>
      <c r="T13" s="77" t="e">
        <f>'Attendance Nov 2013'!AR13</f>
        <v>#DIV/0!</v>
      </c>
      <c r="U13" s="78">
        <f>'Attendance Nov 2013'!AT13</f>
        <v>0</v>
      </c>
      <c r="V13" s="77" t="e">
        <f>'Attendance Dec 2013'!AR13</f>
        <v>#DIV/0!</v>
      </c>
      <c r="W13" s="78">
        <f>'Attendance Dec 2013'!AT13</f>
        <v>0</v>
      </c>
      <c r="X13" s="77" t="e">
        <f>'Attendance Jan 2014'!AR13</f>
        <v>#DIV/0!</v>
      </c>
      <c r="Y13" s="78">
        <f>'Attendance Jan 2014'!AT13</f>
        <v>0</v>
      </c>
      <c r="Z13" s="77" t="e">
        <f>'Attendance Feb 2014'!AR13</f>
        <v>#DIV/0!</v>
      </c>
      <c r="AA13" s="78">
        <f>'Attendance Feb 2014'!AT13</f>
        <v>0</v>
      </c>
      <c r="AB13" s="154" t="e">
        <f t="shared" si="0"/>
        <v>#DIV/0!</v>
      </c>
      <c r="AC13" s="79">
        <f t="shared" si="1"/>
        <v>0</v>
      </c>
      <c r="AD13" s="80">
        <f>'Attendance Nov 2013'!AV13</f>
        <v>0</v>
      </c>
      <c r="AE13" s="81">
        <f>'Attendance Nov 2013'!AW13</f>
        <v>0</v>
      </c>
      <c r="AF13" s="82" t="e">
        <f t="shared" si="2"/>
        <v>#DIV/0!</v>
      </c>
      <c r="AG13" s="80">
        <f>'Attendance Feb 2014'!AW13</f>
        <v>0</v>
      </c>
      <c r="AH13" s="83">
        <f>'Placement data'!K13</f>
        <v>0</v>
      </c>
    </row>
    <row r="14" spans="1:34" s="90" customFormat="1" ht="22.5" customHeight="1">
      <c r="A14" s="96">
        <v>10</v>
      </c>
      <c r="B14" s="219"/>
      <c r="C14" s="66"/>
      <c r="D14" s="57"/>
      <c r="E14" s="97"/>
      <c r="F14" s="66"/>
      <c r="G14" s="66"/>
      <c r="H14" s="67"/>
      <c r="I14" s="66"/>
      <c r="J14" s="152"/>
      <c r="K14" s="174"/>
      <c r="L14" s="66"/>
      <c r="M14" s="375"/>
      <c r="N14" s="56"/>
      <c r="O14" s="375"/>
      <c r="P14" s="56"/>
      <c r="Q14" s="177"/>
      <c r="R14" s="77" t="e">
        <f>'Attendance Oct 2013'!AR14</f>
        <v>#DIV/0!</v>
      </c>
      <c r="S14" s="78">
        <f>'Attendance Oct 2013'!AT14</f>
        <v>0</v>
      </c>
      <c r="T14" s="77" t="e">
        <f>'Attendance Nov 2013'!AR14</f>
        <v>#DIV/0!</v>
      </c>
      <c r="U14" s="78">
        <f>'Attendance Nov 2013'!AT14</f>
        <v>0</v>
      </c>
      <c r="V14" s="77" t="e">
        <f>'Attendance Dec 2013'!AR14</f>
        <v>#DIV/0!</v>
      </c>
      <c r="W14" s="78">
        <f>'Attendance Dec 2013'!AT14</f>
        <v>0</v>
      </c>
      <c r="X14" s="77" t="e">
        <f>'Attendance Jan 2014'!AR14</f>
        <v>#DIV/0!</v>
      </c>
      <c r="Y14" s="78">
        <f>'Attendance Jan 2014'!AT14</f>
        <v>0</v>
      </c>
      <c r="Z14" s="77" t="e">
        <f>'Attendance Feb 2014'!AR14</f>
        <v>#DIV/0!</v>
      </c>
      <c r="AA14" s="78">
        <f>'Attendance Feb 2014'!AT14</f>
        <v>0</v>
      </c>
      <c r="AB14" s="154" t="e">
        <f t="shared" si="0"/>
        <v>#DIV/0!</v>
      </c>
      <c r="AC14" s="79">
        <f t="shared" si="1"/>
        <v>0</v>
      </c>
      <c r="AD14" s="80">
        <f>'Attendance Nov 2013'!AV14</f>
        <v>0</v>
      </c>
      <c r="AE14" s="81">
        <f>'Attendance Nov 2013'!AW14</f>
        <v>0</v>
      </c>
      <c r="AF14" s="82" t="e">
        <f t="shared" si="2"/>
        <v>#DIV/0!</v>
      </c>
      <c r="AG14" s="80">
        <f>'Attendance Feb 2014'!AW14</f>
        <v>0</v>
      </c>
      <c r="AH14" s="83">
        <f>'Placement data'!K14</f>
        <v>0</v>
      </c>
    </row>
    <row r="15" spans="1:34" s="90" customFormat="1" ht="22.5" customHeight="1">
      <c r="A15" s="89">
        <v>11</v>
      </c>
      <c r="B15" s="219"/>
      <c r="C15" s="66"/>
      <c r="D15" s="57"/>
      <c r="E15" s="97"/>
      <c r="F15" s="66"/>
      <c r="G15" s="66"/>
      <c r="H15" s="67"/>
      <c r="I15" s="66"/>
      <c r="J15" s="152"/>
      <c r="K15" s="174"/>
      <c r="L15" s="66"/>
      <c r="M15" s="375"/>
      <c r="N15" s="56"/>
      <c r="O15" s="375"/>
      <c r="P15" s="56"/>
      <c r="Q15" s="177"/>
      <c r="R15" s="77" t="e">
        <f>'Attendance Oct 2013'!AR15</f>
        <v>#DIV/0!</v>
      </c>
      <c r="S15" s="78">
        <f>'Attendance Oct 2013'!AT15</f>
        <v>0</v>
      </c>
      <c r="T15" s="77" t="e">
        <f>'Attendance Nov 2013'!AR15</f>
        <v>#DIV/0!</v>
      </c>
      <c r="U15" s="78">
        <f>'Attendance Nov 2013'!AT15</f>
        <v>0</v>
      </c>
      <c r="V15" s="77" t="e">
        <f>'Attendance Dec 2013'!AR15</f>
        <v>#DIV/0!</v>
      </c>
      <c r="W15" s="78">
        <f>'Attendance Dec 2013'!AT15</f>
        <v>0</v>
      </c>
      <c r="X15" s="77" t="e">
        <f>'Attendance Jan 2014'!AR15</f>
        <v>#DIV/0!</v>
      </c>
      <c r="Y15" s="78">
        <f>'Attendance Jan 2014'!AT15</f>
        <v>0</v>
      </c>
      <c r="Z15" s="77" t="e">
        <f>'Attendance Feb 2014'!AR15</f>
        <v>#DIV/0!</v>
      </c>
      <c r="AA15" s="78">
        <f>'Attendance Feb 2014'!AT15</f>
        <v>0</v>
      </c>
      <c r="AB15" s="154" t="e">
        <f t="shared" si="0"/>
        <v>#DIV/0!</v>
      </c>
      <c r="AC15" s="79">
        <f t="shared" si="1"/>
        <v>0</v>
      </c>
      <c r="AD15" s="80">
        <f>'Attendance Nov 2013'!AV15</f>
        <v>0</v>
      </c>
      <c r="AE15" s="81">
        <f>'Attendance Nov 2013'!AW15</f>
        <v>0</v>
      </c>
      <c r="AF15" s="82" t="e">
        <f t="shared" ref="AF15:AF68" si="3">IF(AB15&gt;=75%,"ELIGIBLE","Ineligible")</f>
        <v>#DIV/0!</v>
      </c>
      <c r="AG15" s="80">
        <f>'Attendance Feb 2014'!AW15</f>
        <v>0</v>
      </c>
      <c r="AH15" s="83">
        <f>'Placement data'!K15</f>
        <v>0</v>
      </c>
    </row>
    <row r="16" spans="1:34" s="90" customFormat="1" ht="22.5" customHeight="1" thickBot="1">
      <c r="A16" s="89">
        <v>12</v>
      </c>
      <c r="B16" s="219"/>
      <c r="C16" s="66"/>
      <c r="D16" s="57"/>
      <c r="E16" s="97"/>
      <c r="F16" s="66"/>
      <c r="G16" s="66"/>
      <c r="H16" s="119"/>
      <c r="I16" s="117"/>
      <c r="J16" s="203"/>
      <c r="K16" s="204"/>
      <c r="L16" s="117"/>
      <c r="M16" s="406"/>
      <c r="N16" s="205"/>
      <c r="O16" s="406"/>
      <c r="P16" s="205"/>
      <c r="Q16" s="205"/>
      <c r="R16" s="77" t="e">
        <f>'Attendance Oct 2013'!AR16</f>
        <v>#DIV/0!</v>
      </c>
      <c r="S16" s="78">
        <f>'Attendance Oct 2013'!AT16</f>
        <v>0</v>
      </c>
      <c r="T16" s="77" t="e">
        <f>'Attendance Nov 2013'!AR16</f>
        <v>#DIV/0!</v>
      </c>
      <c r="U16" s="78">
        <f>'Attendance Nov 2013'!AT16</f>
        <v>0</v>
      </c>
      <c r="V16" s="77" t="e">
        <f>'Attendance Dec 2013'!AR16</f>
        <v>#DIV/0!</v>
      </c>
      <c r="W16" s="78">
        <f>'Attendance Dec 2013'!AT16</f>
        <v>0</v>
      </c>
      <c r="X16" s="77" t="e">
        <f>'Attendance Jan 2014'!AR16</f>
        <v>#DIV/0!</v>
      </c>
      <c r="Y16" s="78">
        <f>'Attendance Jan 2014'!AT16</f>
        <v>0</v>
      </c>
      <c r="Z16" s="77" t="e">
        <f>'Attendance Feb 2014'!AR16</f>
        <v>#DIV/0!</v>
      </c>
      <c r="AA16" s="78">
        <f>'Attendance Feb 2014'!AT16</f>
        <v>0</v>
      </c>
      <c r="AB16" s="154" t="e">
        <f t="shared" si="0"/>
        <v>#DIV/0!</v>
      </c>
      <c r="AC16" s="79">
        <f t="shared" si="1"/>
        <v>0</v>
      </c>
      <c r="AD16" s="80">
        <f>'Attendance Nov 2013'!AV16</f>
        <v>0</v>
      </c>
      <c r="AE16" s="81">
        <f>'Attendance Nov 2013'!AW16</f>
        <v>0</v>
      </c>
      <c r="AF16" s="82" t="e">
        <f t="shared" si="3"/>
        <v>#DIV/0!</v>
      </c>
      <c r="AG16" s="80">
        <f>'Attendance Feb 2014'!AW16</f>
        <v>0</v>
      </c>
      <c r="AH16" s="83">
        <f>'Placement data'!K16</f>
        <v>0</v>
      </c>
    </row>
    <row r="17" spans="1:34" s="90" customFormat="1" ht="22.5" customHeight="1">
      <c r="A17" s="96">
        <v>13</v>
      </c>
      <c r="B17" s="219"/>
      <c r="C17" s="66"/>
      <c r="D17" s="57"/>
      <c r="E17" s="97"/>
      <c r="F17" s="66"/>
      <c r="G17" s="66"/>
      <c r="H17" s="67"/>
      <c r="I17" s="66"/>
      <c r="J17" s="67"/>
      <c r="K17" s="174"/>
      <c r="L17" s="66"/>
      <c r="M17" s="375"/>
      <c r="N17" s="56"/>
      <c r="O17" s="375"/>
      <c r="P17" s="56"/>
      <c r="Q17" s="177"/>
      <c r="R17" s="77" t="e">
        <f>'Attendance Oct 2013'!AR17</f>
        <v>#DIV/0!</v>
      </c>
      <c r="S17" s="78">
        <f>'Attendance Oct 2013'!AT17</f>
        <v>0</v>
      </c>
      <c r="T17" s="77" t="e">
        <f>'Attendance Nov 2013'!AR17</f>
        <v>#DIV/0!</v>
      </c>
      <c r="U17" s="78">
        <f>'Attendance Nov 2013'!AT17</f>
        <v>0</v>
      </c>
      <c r="V17" s="77" t="e">
        <f>'Attendance Dec 2013'!AR17</f>
        <v>#DIV/0!</v>
      </c>
      <c r="W17" s="78">
        <f>'Attendance Dec 2013'!AT17</f>
        <v>0</v>
      </c>
      <c r="X17" s="77" t="e">
        <f>'Attendance Jan 2014'!AR17</f>
        <v>#DIV/0!</v>
      </c>
      <c r="Y17" s="78">
        <f>'Attendance Jan 2014'!AT17</f>
        <v>0</v>
      </c>
      <c r="Z17" s="77" t="e">
        <f>'Attendance Feb 2014'!AR17</f>
        <v>#DIV/0!</v>
      </c>
      <c r="AA17" s="78">
        <f>'Attendance Feb 2014'!AT17</f>
        <v>0</v>
      </c>
      <c r="AB17" s="154" t="e">
        <f t="shared" si="0"/>
        <v>#DIV/0!</v>
      </c>
      <c r="AC17" s="79">
        <f t="shared" si="1"/>
        <v>0</v>
      </c>
      <c r="AD17" s="80">
        <f>'Attendance Nov 2013'!AV17</f>
        <v>0</v>
      </c>
      <c r="AE17" s="81">
        <f>'Attendance Nov 2013'!AW17</f>
        <v>0</v>
      </c>
      <c r="AF17" s="82" t="e">
        <f t="shared" si="3"/>
        <v>#DIV/0!</v>
      </c>
      <c r="AG17" s="80">
        <f>'Attendance Feb 2014'!AW17</f>
        <v>0</v>
      </c>
      <c r="AH17" s="83">
        <f>'Placement data'!K17</f>
        <v>0</v>
      </c>
    </row>
    <row r="18" spans="1:34" s="90" customFormat="1" ht="22.5" customHeight="1">
      <c r="A18" s="89">
        <v>14</v>
      </c>
      <c r="B18" s="219"/>
      <c r="C18" s="66"/>
      <c r="D18" s="57"/>
      <c r="E18" s="97"/>
      <c r="F18" s="66"/>
      <c r="G18" s="66"/>
      <c r="H18" s="67"/>
      <c r="I18" s="66"/>
      <c r="J18" s="66"/>
      <c r="K18" s="174"/>
      <c r="L18" s="66"/>
      <c r="M18" s="375"/>
      <c r="N18" s="56"/>
      <c r="O18" s="375"/>
      <c r="P18" s="56"/>
      <c r="Q18" s="177"/>
      <c r="R18" s="77" t="e">
        <f>'Attendance Oct 2013'!AR18</f>
        <v>#DIV/0!</v>
      </c>
      <c r="S18" s="78">
        <f>'Attendance Oct 2013'!AT18</f>
        <v>0</v>
      </c>
      <c r="T18" s="77" t="e">
        <f>'Attendance Nov 2013'!AR18</f>
        <v>#DIV/0!</v>
      </c>
      <c r="U18" s="78">
        <f>'Attendance Nov 2013'!AT18</f>
        <v>0</v>
      </c>
      <c r="V18" s="77" t="e">
        <f>'Attendance Dec 2013'!AR18</f>
        <v>#DIV/0!</v>
      </c>
      <c r="W18" s="78">
        <f>'Attendance Dec 2013'!AT18</f>
        <v>0</v>
      </c>
      <c r="X18" s="77" t="e">
        <f>'Attendance Jan 2014'!AR18</f>
        <v>#DIV/0!</v>
      </c>
      <c r="Y18" s="78">
        <f>'Attendance Jan 2014'!AT18</f>
        <v>0</v>
      </c>
      <c r="Z18" s="77" t="e">
        <f>'Attendance Feb 2014'!AR18</f>
        <v>#DIV/0!</v>
      </c>
      <c r="AA18" s="78">
        <f>'Attendance Feb 2014'!AT18</f>
        <v>0</v>
      </c>
      <c r="AB18" s="154" t="e">
        <f t="shared" si="0"/>
        <v>#DIV/0!</v>
      </c>
      <c r="AC18" s="79">
        <f t="shared" si="1"/>
        <v>0</v>
      </c>
      <c r="AD18" s="80">
        <f>'Attendance Nov 2013'!AV18</f>
        <v>0</v>
      </c>
      <c r="AE18" s="81">
        <f>'Attendance Nov 2013'!AW18</f>
        <v>0</v>
      </c>
      <c r="AF18" s="82" t="e">
        <f t="shared" si="3"/>
        <v>#DIV/0!</v>
      </c>
      <c r="AG18" s="80">
        <f>'Attendance Feb 2014'!AW18</f>
        <v>0</v>
      </c>
      <c r="AH18" s="83">
        <f>'Placement data'!K18</f>
        <v>0</v>
      </c>
    </row>
    <row r="19" spans="1:34" s="90" customFormat="1" ht="22.5" customHeight="1" thickBot="1">
      <c r="A19" s="89">
        <v>15</v>
      </c>
      <c r="B19" s="219"/>
      <c r="C19" s="66"/>
      <c r="D19" s="57"/>
      <c r="E19" s="97"/>
      <c r="F19" s="66"/>
      <c r="G19" s="66"/>
      <c r="H19" s="67"/>
      <c r="I19" s="66"/>
      <c r="J19" s="202"/>
      <c r="K19" s="174"/>
      <c r="L19" s="66"/>
      <c r="M19" s="375"/>
      <c r="N19" s="56"/>
      <c r="O19" s="375"/>
      <c r="P19" s="56"/>
      <c r="Q19" s="177"/>
      <c r="R19" s="77" t="e">
        <f>'Attendance Oct 2013'!AR19</f>
        <v>#DIV/0!</v>
      </c>
      <c r="S19" s="78">
        <f>'Attendance Oct 2013'!AT19</f>
        <v>0</v>
      </c>
      <c r="T19" s="77" t="e">
        <f>'Attendance Nov 2013'!AR19</f>
        <v>#DIV/0!</v>
      </c>
      <c r="U19" s="78">
        <f>'Attendance Nov 2013'!AT19</f>
        <v>0</v>
      </c>
      <c r="V19" s="77" t="e">
        <f>'Attendance Dec 2013'!AR19</f>
        <v>#DIV/0!</v>
      </c>
      <c r="W19" s="78">
        <f>'Attendance Dec 2013'!AT19</f>
        <v>0</v>
      </c>
      <c r="X19" s="77" t="e">
        <f>'Attendance Jan 2014'!AR19</f>
        <v>#DIV/0!</v>
      </c>
      <c r="Y19" s="78">
        <f>'Attendance Jan 2014'!AT19</f>
        <v>0</v>
      </c>
      <c r="Z19" s="77" t="e">
        <f>'Attendance Feb 2014'!AR19</f>
        <v>#DIV/0!</v>
      </c>
      <c r="AA19" s="78">
        <f>'Attendance Feb 2014'!AT19</f>
        <v>0</v>
      </c>
      <c r="AB19" s="154" t="e">
        <f t="shared" si="0"/>
        <v>#DIV/0!</v>
      </c>
      <c r="AC19" s="79">
        <f t="shared" si="1"/>
        <v>0</v>
      </c>
      <c r="AD19" s="80">
        <f>'Attendance Nov 2013'!AV19</f>
        <v>0</v>
      </c>
      <c r="AE19" s="81">
        <f>'Attendance Nov 2013'!AW19</f>
        <v>0</v>
      </c>
      <c r="AF19" s="82" t="e">
        <f t="shared" si="3"/>
        <v>#DIV/0!</v>
      </c>
      <c r="AG19" s="80">
        <f>'Attendance Feb 2014'!AW19</f>
        <v>0</v>
      </c>
      <c r="AH19" s="83">
        <f>'Placement data'!K19</f>
        <v>0</v>
      </c>
    </row>
    <row r="20" spans="1:34" s="90" customFormat="1" ht="22.5" customHeight="1">
      <c r="A20" s="96">
        <v>16</v>
      </c>
      <c r="B20" s="219"/>
      <c r="C20" s="66"/>
      <c r="D20" s="57"/>
      <c r="E20" s="97"/>
      <c r="F20" s="66"/>
      <c r="G20" s="66"/>
      <c r="H20" s="119"/>
      <c r="I20" s="58"/>
      <c r="J20" s="67"/>
      <c r="K20" s="204"/>
      <c r="L20" s="117"/>
      <c r="M20" s="248"/>
      <c r="N20" s="249"/>
      <c r="O20" s="248"/>
      <c r="P20" s="205"/>
      <c r="Q20" s="58"/>
      <c r="R20" s="77" t="e">
        <f>'Attendance Oct 2013'!AR20</f>
        <v>#DIV/0!</v>
      </c>
      <c r="S20" s="78">
        <f>'Attendance Oct 2013'!AT20</f>
        <v>0</v>
      </c>
      <c r="T20" s="77" t="e">
        <f>'Attendance Nov 2013'!AR20</f>
        <v>#DIV/0!</v>
      </c>
      <c r="U20" s="78">
        <f>'Attendance Nov 2013'!AT20</f>
        <v>0</v>
      </c>
      <c r="V20" s="77" t="e">
        <f>'Attendance Dec 2013'!AR20</f>
        <v>#DIV/0!</v>
      </c>
      <c r="W20" s="78">
        <f>'Attendance Dec 2013'!AT20</f>
        <v>0</v>
      </c>
      <c r="X20" s="77" t="e">
        <f>'Attendance Jan 2014'!AR20</f>
        <v>#DIV/0!</v>
      </c>
      <c r="Y20" s="78">
        <f>'Attendance Jan 2014'!AT20</f>
        <v>0</v>
      </c>
      <c r="Z20" s="77" t="e">
        <f>'Attendance Feb 2014'!AR20</f>
        <v>#DIV/0!</v>
      </c>
      <c r="AA20" s="78">
        <f>'Attendance Feb 2014'!AT20</f>
        <v>0</v>
      </c>
      <c r="AB20" s="154" t="e">
        <f t="shared" si="0"/>
        <v>#DIV/0!</v>
      </c>
      <c r="AC20" s="79">
        <f t="shared" si="1"/>
        <v>0</v>
      </c>
      <c r="AD20" s="80">
        <f>'Attendance Nov 2013'!AV20</f>
        <v>0</v>
      </c>
      <c r="AE20" s="81">
        <f>'Attendance Nov 2013'!AW20</f>
        <v>0</v>
      </c>
      <c r="AF20" s="82" t="e">
        <f t="shared" si="3"/>
        <v>#DIV/0!</v>
      </c>
      <c r="AG20" s="80">
        <f>'Attendance Feb 2014'!AW20</f>
        <v>0</v>
      </c>
      <c r="AH20" s="83">
        <f>'Placement data'!K20</f>
        <v>0</v>
      </c>
    </row>
    <row r="21" spans="1:34" s="90" customFormat="1" ht="22.5" customHeight="1">
      <c r="A21" s="89">
        <v>17</v>
      </c>
      <c r="B21" s="219"/>
      <c r="C21" s="66"/>
      <c r="D21" s="57"/>
      <c r="E21" s="97"/>
      <c r="F21" s="66"/>
      <c r="G21" s="66"/>
      <c r="H21" s="67"/>
      <c r="I21" s="66"/>
      <c r="J21" s="152"/>
      <c r="K21" s="174"/>
      <c r="L21" s="66"/>
      <c r="M21" s="375"/>
      <c r="N21" s="56"/>
      <c r="O21" s="375"/>
      <c r="P21" s="56"/>
      <c r="Q21" s="177"/>
      <c r="R21" s="77" t="e">
        <f>'Attendance Oct 2013'!AR21</f>
        <v>#DIV/0!</v>
      </c>
      <c r="S21" s="78">
        <f>'Attendance Oct 2013'!AT21</f>
        <v>0</v>
      </c>
      <c r="T21" s="77" t="e">
        <f>'Attendance Nov 2013'!AR21</f>
        <v>#DIV/0!</v>
      </c>
      <c r="U21" s="78">
        <f>'Attendance Nov 2013'!AT21</f>
        <v>0</v>
      </c>
      <c r="V21" s="77" t="e">
        <f>'Attendance Dec 2013'!AR21</f>
        <v>#DIV/0!</v>
      </c>
      <c r="W21" s="78">
        <f>'Attendance Dec 2013'!AT21</f>
        <v>0</v>
      </c>
      <c r="X21" s="77" t="e">
        <f>'Attendance Jan 2014'!AR21</f>
        <v>#DIV/0!</v>
      </c>
      <c r="Y21" s="78">
        <f>'Attendance Jan 2014'!AT21</f>
        <v>0</v>
      </c>
      <c r="Z21" s="77" t="e">
        <f>'Attendance Feb 2014'!AR21</f>
        <v>#DIV/0!</v>
      </c>
      <c r="AA21" s="78">
        <f>'Attendance Feb 2014'!AT21</f>
        <v>0</v>
      </c>
      <c r="AB21" s="154" t="e">
        <f t="shared" si="0"/>
        <v>#DIV/0!</v>
      </c>
      <c r="AC21" s="79">
        <f t="shared" si="1"/>
        <v>0</v>
      </c>
      <c r="AD21" s="80">
        <f>'Attendance Nov 2013'!AV21</f>
        <v>0</v>
      </c>
      <c r="AE21" s="81">
        <f>'Attendance Nov 2013'!AW21</f>
        <v>0</v>
      </c>
      <c r="AF21" s="82" t="e">
        <f t="shared" si="3"/>
        <v>#DIV/0!</v>
      </c>
      <c r="AG21" s="80">
        <f>'Attendance Feb 2014'!AW21</f>
        <v>0</v>
      </c>
      <c r="AH21" s="83">
        <f>'Placement data'!K21</f>
        <v>0</v>
      </c>
    </row>
    <row r="22" spans="1:34" s="90" customFormat="1" ht="22.5" customHeight="1" thickBot="1">
      <c r="A22" s="89">
        <v>18</v>
      </c>
      <c r="B22" s="219"/>
      <c r="C22" s="66"/>
      <c r="D22" s="57"/>
      <c r="E22" s="97"/>
      <c r="F22" s="66"/>
      <c r="G22" s="66"/>
      <c r="H22" s="67"/>
      <c r="I22" s="66"/>
      <c r="J22" s="152"/>
      <c r="K22" s="174"/>
      <c r="L22" s="66"/>
      <c r="M22" s="375"/>
      <c r="N22" s="56"/>
      <c r="O22" s="375"/>
      <c r="P22" s="56"/>
      <c r="Q22" s="177"/>
      <c r="R22" s="77" t="e">
        <f>'Attendance Oct 2013'!AR22</f>
        <v>#DIV/0!</v>
      </c>
      <c r="S22" s="78">
        <f>'Attendance Oct 2013'!AT22</f>
        <v>0</v>
      </c>
      <c r="T22" s="77" t="e">
        <f>'Attendance Nov 2013'!AR22</f>
        <v>#DIV/0!</v>
      </c>
      <c r="U22" s="78">
        <f>'Attendance Nov 2013'!AT22</f>
        <v>0</v>
      </c>
      <c r="V22" s="77" t="e">
        <f>'Attendance Dec 2013'!AR22</f>
        <v>#DIV/0!</v>
      </c>
      <c r="W22" s="78">
        <f>'Attendance Dec 2013'!AT22</f>
        <v>0</v>
      </c>
      <c r="X22" s="77" t="e">
        <f>'Attendance Jan 2014'!AR22</f>
        <v>#DIV/0!</v>
      </c>
      <c r="Y22" s="78">
        <f>'Attendance Jan 2014'!AT22</f>
        <v>0</v>
      </c>
      <c r="Z22" s="77" t="e">
        <f>'Attendance Feb 2014'!AR22</f>
        <v>#DIV/0!</v>
      </c>
      <c r="AA22" s="78">
        <f>'Attendance Feb 2014'!AT22</f>
        <v>0</v>
      </c>
      <c r="AB22" s="154" t="e">
        <f t="shared" si="0"/>
        <v>#DIV/0!</v>
      </c>
      <c r="AC22" s="79">
        <f t="shared" si="1"/>
        <v>0</v>
      </c>
      <c r="AD22" s="80">
        <f>'Attendance Nov 2013'!AV22</f>
        <v>0</v>
      </c>
      <c r="AE22" s="81">
        <f>'Attendance Nov 2013'!AW22</f>
        <v>0</v>
      </c>
      <c r="AF22" s="82" t="e">
        <f t="shared" si="3"/>
        <v>#DIV/0!</v>
      </c>
      <c r="AG22" s="80">
        <f>'Attendance Feb 2014'!AW22</f>
        <v>0</v>
      </c>
      <c r="AH22" s="83">
        <f>'Placement data'!K22</f>
        <v>0</v>
      </c>
    </row>
    <row r="23" spans="1:34" s="90" customFormat="1" ht="21" customHeight="1">
      <c r="A23" s="96">
        <v>19</v>
      </c>
      <c r="B23" s="219"/>
      <c r="C23" s="66"/>
      <c r="D23" s="57"/>
      <c r="E23" s="97"/>
      <c r="F23" s="66"/>
      <c r="G23" s="66"/>
      <c r="H23" s="67"/>
      <c r="I23" s="66"/>
      <c r="J23" s="67"/>
      <c r="K23" s="174"/>
      <c r="L23" s="66"/>
      <c r="M23" s="375"/>
      <c r="N23" s="56"/>
      <c r="O23" s="375"/>
      <c r="P23" s="56"/>
      <c r="Q23" s="177"/>
      <c r="R23" s="77" t="e">
        <f>'Attendance Oct 2013'!AR23</f>
        <v>#DIV/0!</v>
      </c>
      <c r="S23" s="78">
        <f>'Attendance Oct 2013'!AT23</f>
        <v>0</v>
      </c>
      <c r="T23" s="77" t="e">
        <f>'Attendance Nov 2013'!AR23</f>
        <v>#DIV/0!</v>
      </c>
      <c r="U23" s="78">
        <f>'Attendance Nov 2013'!AT23</f>
        <v>0</v>
      </c>
      <c r="V23" s="77" t="e">
        <f>'Attendance Dec 2013'!AR23</f>
        <v>#DIV/0!</v>
      </c>
      <c r="W23" s="78">
        <f>'Attendance Dec 2013'!AT23</f>
        <v>0</v>
      </c>
      <c r="X23" s="77" t="e">
        <f>'Attendance Jan 2014'!AR23</f>
        <v>#DIV/0!</v>
      </c>
      <c r="Y23" s="78">
        <f>'Attendance Jan 2014'!AT23</f>
        <v>0</v>
      </c>
      <c r="Z23" s="77" t="e">
        <f>'Attendance Feb 2014'!AR23</f>
        <v>#DIV/0!</v>
      </c>
      <c r="AA23" s="78">
        <f>'Attendance Feb 2014'!AT23</f>
        <v>0</v>
      </c>
      <c r="AB23" s="154" t="e">
        <f t="shared" si="0"/>
        <v>#DIV/0!</v>
      </c>
      <c r="AC23" s="79">
        <f t="shared" si="1"/>
        <v>0</v>
      </c>
      <c r="AD23" s="80">
        <f>'Attendance Nov 2013'!AV23</f>
        <v>0</v>
      </c>
      <c r="AE23" s="81">
        <f>'Attendance Nov 2013'!AW23</f>
        <v>0</v>
      </c>
      <c r="AF23" s="82" t="e">
        <f t="shared" si="3"/>
        <v>#DIV/0!</v>
      </c>
      <c r="AG23" s="80">
        <f>'Attendance Feb 2014'!AW23</f>
        <v>0</v>
      </c>
      <c r="AH23" s="83">
        <f>'Placement data'!K23</f>
        <v>0</v>
      </c>
    </row>
    <row r="24" spans="1:34" s="90" customFormat="1" ht="22.5" customHeight="1">
      <c r="A24" s="89">
        <v>20</v>
      </c>
      <c r="B24" s="219"/>
      <c r="C24" s="66"/>
      <c r="D24" s="57"/>
      <c r="E24" s="97"/>
      <c r="F24" s="66"/>
      <c r="G24" s="66"/>
      <c r="H24" s="67"/>
      <c r="I24" s="66"/>
      <c r="J24" s="66"/>
      <c r="K24" s="174"/>
      <c r="L24" s="66"/>
      <c r="M24" s="375"/>
      <c r="N24" s="56"/>
      <c r="O24" s="375"/>
      <c r="P24" s="56"/>
      <c r="Q24" s="177"/>
      <c r="R24" s="77" t="e">
        <f>'Attendance Oct 2013'!AR24</f>
        <v>#DIV/0!</v>
      </c>
      <c r="S24" s="78">
        <f>'Attendance Oct 2013'!AT24</f>
        <v>0</v>
      </c>
      <c r="T24" s="77" t="e">
        <f>'Attendance Nov 2013'!AR24</f>
        <v>#DIV/0!</v>
      </c>
      <c r="U24" s="78">
        <f>'Attendance Nov 2013'!AT24</f>
        <v>0</v>
      </c>
      <c r="V24" s="77" t="e">
        <f>'Attendance Dec 2013'!AR24</f>
        <v>#DIV/0!</v>
      </c>
      <c r="W24" s="78">
        <f>'Attendance Dec 2013'!AT24</f>
        <v>0</v>
      </c>
      <c r="X24" s="77" t="e">
        <f>'Attendance Jan 2014'!AR24</f>
        <v>#DIV/0!</v>
      </c>
      <c r="Y24" s="78">
        <f>'Attendance Jan 2014'!AT24</f>
        <v>0</v>
      </c>
      <c r="Z24" s="77" t="e">
        <f>'Attendance Feb 2014'!AR24</f>
        <v>#DIV/0!</v>
      </c>
      <c r="AA24" s="78">
        <f>'Attendance Feb 2014'!AT24</f>
        <v>0</v>
      </c>
      <c r="AB24" s="154" t="e">
        <f t="shared" si="0"/>
        <v>#DIV/0!</v>
      </c>
      <c r="AC24" s="79">
        <f t="shared" si="1"/>
        <v>0</v>
      </c>
      <c r="AD24" s="80">
        <f>'Attendance Nov 2013'!AV24</f>
        <v>0</v>
      </c>
      <c r="AE24" s="81">
        <f>'Attendance Nov 2013'!AW24</f>
        <v>0</v>
      </c>
      <c r="AF24" s="82" t="e">
        <f t="shared" si="3"/>
        <v>#DIV/0!</v>
      </c>
      <c r="AG24" s="80">
        <f>'Attendance Feb 2014'!AW24</f>
        <v>0</v>
      </c>
      <c r="AH24" s="83">
        <f>'Placement data'!K24</f>
        <v>0</v>
      </c>
    </row>
    <row r="25" spans="1:34" s="90" customFormat="1" ht="22.5" customHeight="1" thickBot="1">
      <c r="A25" s="89">
        <v>21</v>
      </c>
      <c r="B25" s="220"/>
      <c r="C25" s="66"/>
      <c r="D25" s="57"/>
      <c r="E25" s="98"/>
      <c r="F25" s="66"/>
      <c r="G25" s="66"/>
      <c r="H25" s="67"/>
      <c r="I25" s="66"/>
      <c r="J25" s="67"/>
      <c r="K25" s="58"/>
      <c r="L25" s="58"/>
      <c r="M25" s="248"/>
      <c r="N25" s="58"/>
      <c r="O25" s="248"/>
      <c r="P25" s="58"/>
      <c r="Q25" s="58"/>
      <c r="R25" s="77">
        <f>'Attendance Oct 2013'!AR25</f>
        <v>1</v>
      </c>
      <c r="S25" s="78">
        <f>'Attendance Oct 2013'!AT25</f>
        <v>0</v>
      </c>
      <c r="T25" s="77" t="e">
        <f>'Attendance Nov 2013'!AR25</f>
        <v>#DIV/0!</v>
      </c>
      <c r="U25" s="78">
        <f>'Attendance Nov 2013'!AT25</f>
        <v>0</v>
      </c>
      <c r="V25" s="77" t="e">
        <f>'Attendance Dec 2013'!AR25</f>
        <v>#DIV/0!</v>
      </c>
      <c r="W25" s="78">
        <f>'Attendance Dec 2013'!AT25</f>
        <v>0</v>
      </c>
      <c r="X25" s="77" t="e">
        <f>'Attendance Jan 2014'!AR25</f>
        <v>#DIV/0!</v>
      </c>
      <c r="Y25" s="78">
        <f>'Attendance Jan 2014'!AT25</f>
        <v>0</v>
      </c>
      <c r="Z25" s="77" t="e">
        <f>'Attendance Feb 2014'!AR25</f>
        <v>#DIV/0!</v>
      </c>
      <c r="AA25" s="78">
        <f>'Attendance Feb 2014'!AT25</f>
        <v>0</v>
      </c>
      <c r="AB25" s="154" t="e">
        <f t="shared" si="0"/>
        <v>#DIV/0!</v>
      </c>
      <c r="AC25" s="79">
        <f t="shared" si="1"/>
        <v>0</v>
      </c>
      <c r="AD25" s="80">
        <f>'Attendance Nov 2013'!AV25</f>
        <v>0</v>
      </c>
      <c r="AE25" s="81">
        <f>'Attendance Nov 2013'!AW25</f>
        <v>0</v>
      </c>
      <c r="AF25" s="82" t="e">
        <f t="shared" si="3"/>
        <v>#DIV/0!</v>
      </c>
      <c r="AG25" s="80">
        <f>'Attendance Feb 2014'!AW25</f>
        <v>0</v>
      </c>
      <c r="AH25" s="83">
        <f>'Placement data'!K25</f>
        <v>0</v>
      </c>
    </row>
    <row r="26" spans="1:34" s="90" customFormat="1" ht="22.5" customHeight="1">
      <c r="A26" s="96">
        <v>22</v>
      </c>
      <c r="B26" s="221"/>
      <c r="C26" s="66"/>
      <c r="D26" s="57"/>
      <c r="E26" s="98"/>
      <c r="F26" s="66"/>
      <c r="G26" s="66"/>
      <c r="H26" s="67"/>
      <c r="I26" s="66"/>
      <c r="J26" s="67"/>
      <c r="K26" s="247"/>
      <c r="L26" s="58"/>
      <c r="M26" s="248"/>
      <c r="N26" s="58"/>
      <c r="O26" s="248"/>
      <c r="P26" s="58"/>
      <c r="Q26" s="58"/>
      <c r="R26" s="77" t="e">
        <f>'Attendance Oct 2013'!AR26</f>
        <v>#DIV/0!</v>
      </c>
      <c r="S26" s="78">
        <f>'Attendance Oct 2013'!AT26</f>
        <v>0</v>
      </c>
      <c r="T26" s="77" t="e">
        <f>'Attendance Nov 2013'!AR26</f>
        <v>#DIV/0!</v>
      </c>
      <c r="U26" s="78">
        <f>'Attendance Nov 2013'!AT26</f>
        <v>0</v>
      </c>
      <c r="V26" s="77" t="e">
        <f>'Attendance Dec 2013'!AR26</f>
        <v>#DIV/0!</v>
      </c>
      <c r="W26" s="78">
        <f>'Attendance Dec 2013'!AT26</f>
        <v>0</v>
      </c>
      <c r="X26" s="77" t="e">
        <f>'Attendance Jan 2014'!AR26</f>
        <v>#DIV/0!</v>
      </c>
      <c r="Y26" s="78">
        <f>'Attendance Jan 2014'!AT26</f>
        <v>0</v>
      </c>
      <c r="Z26" s="77" t="e">
        <f>'Attendance Feb 2014'!AR26</f>
        <v>#DIV/0!</v>
      </c>
      <c r="AA26" s="78">
        <f>'Attendance Feb 2014'!AT26</f>
        <v>0</v>
      </c>
      <c r="AB26" s="154" t="e">
        <f t="shared" si="0"/>
        <v>#DIV/0!</v>
      </c>
      <c r="AC26" s="79">
        <f t="shared" si="1"/>
        <v>0</v>
      </c>
      <c r="AD26" s="80">
        <f>'Attendance Nov 2013'!AV26</f>
        <v>0</v>
      </c>
      <c r="AE26" s="81">
        <f>'Attendance Nov 2013'!AW26</f>
        <v>0</v>
      </c>
      <c r="AF26" s="82" t="e">
        <f t="shared" si="3"/>
        <v>#DIV/0!</v>
      </c>
      <c r="AG26" s="80">
        <f>'Attendance Feb 2014'!AW26</f>
        <v>0</v>
      </c>
      <c r="AH26" s="83">
        <f>'Placement data'!K26</f>
        <v>0</v>
      </c>
    </row>
    <row r="27" spans="1:34" s="90" customFormat="1" ht="18.75" customHeight="1">
      <c r="A27" s="89">
        <v>23</v>
      </c>
      <c r="B27" s="221"/>
      <c r="C27" s="66"/>
      <c r="D27" s="57"/>
      <c r="E27" s="98"/>
      <c r="F27" s="66"/>
      <c r="G27" s="66"/>
      <c r="H27" s="67"/>
      <c r="I27" s="66"/>
      <c r="J27" s="67"/>
      <c r="K27" s="58"/>
      <c r="L27" s="66"/>
      <c r="M27" s="375"/>
      <c r="N27" s="56"/>
      <c r="O27" s="375"/>
      <c r="P27" s="56"/>
      <c r="Q27" s="177"/>
      <c r="R27" s="77" t="e">
        <f>'Attendance Oct 2013'!AR27</f>
        <v>#DIV/0!</v>
      </c>
      <c r="S27" s="78">
        <f>'Attendance Oct 2013'!AT27</f>
        <v>0</v>
      </c>
      <c r="T27" s="77" t="e">
        <f>'Attendance Nov 2013'!AR27</f>
        <v>#DIV/0!</v>
      </c>
      <c r="U27" s="78">
        <f>'Attendance Nov 2013'!AT27</f>
        <v>0</v>
      </c>
      <c r="V27" s="77" t="e">
        <f>'Attendance Dec 2013'!AR27</f>
        <v>#DIV/0!</v>
      </c>
      <c r="W27" s="78">
        <f>'Attendance Dec 2013'!AT27</f>
        <v>0</v>
      </c>
      <c r="X27" s="77" t="e">
        <f>'Attendance Jan 2014'!AR27</f>
        <v>#DIV/0!</v>
      </c>
      <c r="Y27" s="78">
        <f>'Attendance Jan 2014'!AT27</f>
        <v>0</v>
      </c>
      <c r="Z27" s="77" t="e">
        <f>'Attendance Feb 2014'!AR27</f>
        <v>#DIV/0!</v>
      </c>
      <c r="AA27" s="78">
        <f>'Attendance Feb 2014'!AT27</f>
        <v>0</v>
      </c>
      <c r="AB27" s="154" t="e">
        <f t="shared" si="0"/>
        <v>#DIV/0!</v>
      </c>
      <c r="AC27" s="79">
        <f t="shared" si="1"/>
        <v>0</v>
      </c>
      <c r="AD27" s="80">
        <f>'Attendance Nov 2013'!AV27</f>
        <v>0</v>
      </c>
      <c r="AE27" s="81">
        <f>'Attendance Nov 2013'!AW27</f>
        <v>0</v>
      </c>
      <c r="AF27" s="82" t="e">
        <f t="shared" si="3"/>
        <v>#DIV/0!</v>
      </c>
      <c r="AG27" s="80">
        <f>'Attendance Feb 2014'!AW27</f>
        <v>0</v>
      </c>
      <c r="AH27" s="83">
        <f>'Placement data'!K27</f>
        <v>0</v>
      </c>
    </row>
    <row r="28" spans="1:34" s="90" customFormat="1" ht="22.5" customHeight="1" thickBot="1">
      <c r="A28" s="89">
        <v>24</v>
      </c>
      <c r="B28" s="221"/>
      <c r="C28" s="66"/>
      <c r="D28" s="57"/>
      <c r="E28" s="98"/>
      <c r="F28" s="66"/>
      <c r="G28" s="66"/>
      <c r="H28" s="67"/>
      <c r="I28" s="66"/>
      <c r="J28" s="152"/>
      <c r="K28" s="174"/>
      <c r="L28" s="58"/>
      <c r="M28" s="248"/>
      <c r="N28" s="249"/>
      <c r="O28" s="248"/>
      <c r="P28" s="56"/>
      <c r="Q28" s="58"/>
      <c r="R28" s="77" t="e">
        <f>'Attendance Oct 2013'!AR28</f>
        <v>#DIV/0!</v>
      </c>
      <c r="S28" s="78">
        <f>'Attendance Oct 2013'!AT28</f>
        <v>0</v>
      </c>
      <c r="T28" s="77" t="e">
        <f>'Attendance Nov 2013'!AR28</f>
        <v>#DIV/0!</v>
      </c>
      <c r="U28" s="78">
        <f>'Attendance Nov 2013'!AT28</f>
        <v>0</v>
      </c>
      <c r="V28" s="77" t="e">
        <f>'Attendance Dec 2013'!AR28</f>
        <v>#DIV/0!</v>
      </c>
      <c r="W28" s="78">
        <f>'Attendance Dec 2013'!AT28</f>
        <v>0</v>
      </c>
      <c r="X28" s="77" t="e">
        <f>'Attendance Jan 2014'!AR28</f>
        <v>#DIV/0!</v>
      </c>
      <c r="Y28" s="78">
        <f>'Attendance Jan 2014'!AT28</f>
        <v>0</v>
      </c>
      <c r="Z28" s="77" t="e">
        <f>'Attendance Feb 2014'!AR28</f>
        <v>#DIV/0!</v>
      </c>
      <c r="AA28" s="78">
        <f>'Attendance Feb 2014'!AT28</f>
        <v>0</v>
      </c>
      <c r="AB28" s="154" t="e">
        <f t="shared" si="0"/>
        <v>#DIV/0!</v>
      </c>
      <c r="AC28" s="79">
        <f t="shared" si="1"/>
        <v>0</v>
      </c>
      <c r="AD28" s="80">
        <f>'Attendance Nov 2013'!AV28</f>
        <v>0</v>
      </c>
      <c r="AE28" s="81">
        <f>'Attendance Nov 2013'!AW28</f>
        <v>0</v>
      </c>
      <c r="AF28" s="82" t="e">
        <f t="shared" si="3"/>
        <v>#DIV/0!</v>
      </c>
      <c r="AG28" s="80">
        <f>'Attendance Feb 2014'!AW28</f>
        <v>0</v>
      </c>
      <c r="AH28" s="83">
        <f>'Placement data'!K28</f>
        <v>0</v>
      </c>
    </row>
    <row r="29" spans="1:34" s="90" customFormat="1" ht="22.5" customHeight="1">
      <c r="A29" s="96">
        <v>25</v>
      </c>
      <c r="B29" s="221"/>
      <c r="C29" s="66"/>
      <c r="D29" s="57"/>
      <c r="E29" s="98"/>
      <c r="F29" s="66"/>
      <c r="G29" s="66"/>
      <c r="H29" s="67"/>
      <c r="I29" s="66"/>
      <c r="J29" s="66"/>
      <c r="K29" s="174"/>
      <c r="L29" s="66"/>
      <c r="M29" s="375"/>
      <c r="N29" s="56"/>
      <c r="O29" s="375"/>
      <c r="P29" s="56"/>
      <c r="Q29" s="177"/>
      <c r="R29" s="77" t="e">
        <f>'Attendance Oct 2013'!AR29</f>
        <v>#DIV/0!</v>
      </c>
      <c r="S29" s="78">
        <f>'Attendance Oct 2013'!AT29</f>
        <v>0</v>
      </c>
      <c r="T29" s="77" t="e">
        <f>'Attendance Nov 2013'!AR29</f>
        <v>#DIV/0!</v>
      </c>
      <c r="U29" s="78">
        <f>'Attendance Nov 2013'!AT29</f>
        <v>0</v>
      </c>
      <c r="V29" s="77" t="e">
        <f>'Attendance Dec 2013'!AR29</f>
        <v>#DIV/0!</v>
      </c>
      <c r="W29" s="78">
        <f>'Attendance Dec 2013'!AT29</f>
        <v>0</v>
      </c>
      <c r="X29" s="77" t="e">
        <f>'Attendance Jan 2014'!AR29</f>
        <v>#DIV/0!</v>
      </c>
      <c r="Y29" s="78">
        <f>'Attendance Jan 2014'!AT29</f>
        <v>0</v>
      </c>
      <c r="Z29" s="77" t="e">
        <f>'Attendance Feb 2014'!AR29</f>
        <v>#DIV/0!</v>
      </c>
      <c r="AA29" s="78">
        <f>'Attendance Feb 2014'!AT29</f>
        <v>0</v>
      </c>
      <c r="AB29" s="154" t="e">
        <f t="shared" si="0"/>
        <v>#DIV/0!</v>
      </c>
      <c r="AC29" s="79">
        <f t="shared" si="1"/>
        <v>0</v>
      </c>
      <c r="AD29" s="80">
        <f>'Attendance Nov 2013'!AV29</f>
        <v>0</v>
      </c>
      <c r="AE29" s="81">
        <f>'Attendance Nov 2013'!AW29</f>
        <v>0</v>
      </c>
      <c r="AF29" s="82" t="e">
        <f t="shared" si="3"/>
        <v>#DIV/0!</v>
      </c>
      <c r="AG29" s="80">
        <f>'Attendance Feb 2014'!AW29</f>
        <v>0</v>
      </c>
      <c r="AH29" s="83">
        <f>'Placement data'!K29</f>
        <v>0</v>
      </c>
    </row>
    <row r="30" spans="1:34" s="90" customFormat="1" ht="22.5" customHeight="1">
      <c r="A30" s="89">
        <v>26</v>
      </c>
      <c r="B30" s="221"/>
      <c r="C30" s="66"/>
      <c r="D30" s="57"/>
      <c r="E30" s="98"/>
      <c r="F30" s="66"/>
      <c r="G30" s="66"/>
      <c r="H30" s="67"/>
      <c r="I30" s="66"/>
      <c r="J30" s="152"/>
      <c r="K30" s="174"/>
      <c r="L30" s="66"/>
      <c r="M30" s="375"/>
      <c r="N30" s="56"/>
      <c r="O30" s="375"/>
      <c r="P30" s="56"/>
      <c r="Q30" s="177"/>
      <c r="R30" s="77" t="e">
        <f>'Attendance Oct 2013'!AR30</f>
        <v>#DIV/0!</v>
      </c>
      <c r="S30" s="78">
        <f>'Attendance Oct 2013'!AT30</f>
        <v>0</v>
      </c>
      <c r="T30" s="77" t="e">
        <f>'Attendance Nov 2013'!AR30</f>
        <v>#DIV/0!</v>
      </c>
      <c r="U30" s="78">
        <f>'Attendance Nov 2013'!AT30</f>
        <v>0</v>
      </c>
      <c r="V30" s="77" t="e">
        <f>'Attendance Dec 2013'!AR30</f>
        <v>#DIV/0!</v>
      </c>
      <c r="W30" s="78">
        <f>'Attendance Dec 2013'!AT30</f>
        <v>0</v>
      </c>
      <c r="X30" s="77" t="e">
        <f>'Attendance Jan 2014'!AR30</f>
        <v>#DIV/0!</v>
      </c>
      <c r="Y30" s="78">
        <f>'Attendance Jan 2014'!AT30</f>
        <v>0</v>
      </c>
      <c r="Z30" s="77" t="e">
        <f>'Attendance Feb 2014'!AR30</f>
        <v>#DIV/0!</v>
      </c>
      <c r="AA30" s="78">
        <f>'Attendance Feb 2014'!AT30</f>
        <v>0</v>
      </c>
      <c r="AB30" s="154" t="e">
        <f t="shared" si="0"/>
        <v>#DIV/0!</v>
      </c>
      <c r="AC30" s="79">
        <f t="shared" si="1"/>
        <v>0</v>
      </c>
      <c r="AD30" s="80">
        <f>'Attendance Nov 2013'!AV30</f>
        <v>0</v>
      </c>
      <c r="AE30" s="81">
        <f>'Attendance Nov 2013'!AW30</f>
        <v>0</v>
      </c>
      <c r="AF30" s="82" t="e">
        <f t="shared" si="3"/>
        <v>#DIV/0!</v>
      </c>
      <c r="AG30" s="80">
        <f>'Attendance Feb 2014'!AW30</f>
        <v>0</v>
      </c>
      <c r="AH30" s="83">
        <f>'Placement data'!K30</f>
        <v>0</v>
      </c>
    </row>
    <row r="31" spans="1:34" s="90" customFormat="1" ht="22.5" customHeight="1" thickBot="1">
      <c r="A31" s="89">
        <v>27</v>
      </c>
      <c r="B31" s="221"/>
      <c r="C31" s="66"/>
      <c r="D31" s="57"/>
      <c r="E31" s="98"/>
      <c r="F31" s="66"/>
      <c r="G31" s="66"/>
      <c r="H31" s="67"/>
      <c r="I31" s="66"/>
      <c r="J31" s="66"/>
      <c r="K31" s="174"/>
      <c r="L31" s="66"/>
      <c r="M31" s="375"/>
      <c r="N31" s="56"/>
      <c r="O31" s="375"/>
      <c r="P31" s="56"/>
      <c r="Q31" s="177"/>
      <c r="R31" s="77" t="e">
        <f>'Attendance Oct 2013'!AR31</f>
        <v>#DIV/0!</v>
      </c>
      <c r="S31" s="78">
        <f>'Attendance Oct 2013'!AT31</f>
        <v>0</v>
      </c>
      <c r="T31" s="77" t="e">
        <f>'Attendance Nov 2013'!AR31</f>
        <v>#DIV/0!</v>
      </c>
      <c r="U31" s="78">
        <f>'Attendance Nov 2013'!AT31</f>
        <v>0</v>
      </c>
      <c r="V31" s="77" t="e">
        <f>'Attendance Dec 2013'!AR31</f>
        <v>#DIV/0!</v>
      </c>
      <c r="W31" s="78">
        <f>'Attendance Dec 2013'!AT31</f>
        <v>0</v>
      </c>
      <c r="X31" s="77" t="e">
        <f>'Attendance Jan 2014'!AR31</f>
        <v>#DIV/0!</v>
      </c>
      <c r="Y31" s="78">
        <f>'Attendance Jan 2014'!AT31</f>
        <v>0</v>
      </c>
      <c r="Z31" s="77" t="e">
        <f>'Attendance Feb 2014'!AR31</f>
        <v>#DIV/0!</v>
      </c>
      <c r="AA31" s="78">
        <f>'Attendance Feb 2014'!AT31</f>
        <v>0</v>
      </c>
      <c r="AB31" s="154" t="e">
        <f t="shared" si="0"/>
        <v>#DIV/0!</v>
      </c>
      <c r="AC31" s="79">
        <f t="shared" si="1"/>
        <v>0</v>
      </c>
      <c r="AD31" s="80">
        <f>'Attendance Nov 2013'!AV31</f>
        <v>0</v>
      </c>
      <c r="AE31" s="81">
        <f>'Attendance Nov 2013'!AW31</f>
        <v>0</v>
      </c>
      <c r="AF31" s="82" t="e">
        <f t="shared" si="3"/>
        <v>#DIV/0!</v>
      </c>
      <c r="AG31" s="80">
        <f>'Attendance Feb 2014'!AW31</f>
        <v>0</v>
      </c>
      <c r="AH31" s="83">
        <f>'Placement data'!K31</f>
        <v>0</v>
      </c>
    </row>
    <row r="32" spans="1:34" s="90" customFormat="1" ht="22.5" customHeight="1">
      <c r="A32" s="96">
        <v>28</v>
      </c>
      <c r="B32" s="221"/>
      <c r="C32" s="66"/>
      <c r="D32" s="57"/>
      <c r="E32" s="98"/>
      <c r="F32" s="66"/>
      <c r="G32" s="66"/>
      <c r="H32" s="119"/>
      <c r="I32" s="117"/>
      <c r="J32" s="117"/>
      <c r="K32" s="204"/>
      <c r="L32" s="66"/>
      <c r="M32" s="375"/>
      <c r="N32" s="56"/>
      <c r="O32" s="375"/>
      <c r="P32" s="56"/>
      <c r="Q32" s="177"/>
      <c r="R32" s="77" t="e">
        <f>'Attendance Oct 2013'!AR32</f>
        <v>#DIV/0!</v>
      </c>
      <c r="S32" s="78">
        <f>'Attendance Oct 2013'!AT32</f>
        <v>0</v>
      </c>
      <c r="T32" s="77" t="e">
        <f>'Attendance Nov 2013'!AR32</f>
        <v>#DIV/0!</v>
      </c>
      <c r="U32" s="78">
        <f>'Attendance Nov 2013'!AT32</f>
        <v>0</v>
      </c>
      <c r="V32" s="77" t="e">
        <f>'Attendance Dec 2013'!AR32</f>
        <v>#DIV/0!</v>
      </c>
      <c r="W32" s="78">
        <f>'Attendance Dec 2013'!AT32</f>
        <v>0</v>
      </c>
      <c r="X32" s="77" t="e">
        <f>'Attendance Jan 2014'!AR32</f>
        <v>#DIV/0!</v>
      </c>
      <c r="Y32" s="78">
        <f>'Attendance Jan 2014'!AT32</f>
        <v>0</v>
      </c>
      <c r="Z32" s="77" t="e">
        <f>'Attendance Feb 2014'!AR32</f>
        <v>#DIV/0!</v>
      </c>
      <c r="AA32" s="78">
        <f>'Attendance Feb 2014'!AT32</f>
        <v>0</v>
      </c>
      <c r="AB32" s="154" t="e">
        <f t="shared" si="0"/>
        <v>#DIV/0!</v>
      </c>
      <c r="AC32" s="79">
        <f t="shared" si="1"/>
        <v>0</v>
      </c>
      <c r="AD32" s="80">
        <f>'Attendance Nov 2013'!AV32</f>
        <v>0</v>
      </c>
      <c r="AE32" s="81">
        <f>'Attendance Nov 2013'!AW32</f>
        <v>0</v>
      </c>
      <c r="AF32" s="82" t="e">
        <f t="shared" si="3"/>
        <v>#DIV/0!</v>
      </c>
      <c r="AG32" s="80">
        <f>'Attendance Feb 2014'!AW32</f>
        <v>0</v>
      </c>
      <c r="AH32" s="83">
        <f>'Placement data'!K32</f>
        <v>0</v>
      </c>
    </row>
    <row r="33" spans="1:34" s="90" customFormat="1" ht="22.5" customHeight="1">
      <c r="A33" s="89">
        <v>29</v>
      </c>
      <c r="B33" s="221"/>
      <c r="C33" s="66"/>
      <c r="D33" s="57"/>
      <c r="E33" s="98"/>
      <c r="F33" s="66"/>
      <c r="G33" s="66"/>
      <c r="H33" s="67"/>
      <c r="I33" s="66"/>
      <c r="J33" s="66"/>
      <c r="K33" s="174"/>
      <c r="L33" s="117"/>
      <c r="M33" s="406"/>
      <c r="N33" s="205"/>
      <c r="O33" s="406"/>
      <c r="P33" s="205"/>
      <c r="Q33" s="205"/>
      <c r="R33" s="77" t="e">
        <f>'Attendance Oct 2013'!AR33</f>
        <v>#DIV/0!</v>
      </c>
      <c r="S33" s="78">
        <f>'Attendance Oct 2013'!AT33</f>
        <v>0</v>
      </c>
      <c r="T33" s="77" t="e">
        <f>'Attendance Nov 2013'!AR33</f>
        <v>#DIV/0!</v>
      </c>
      <c r="U33" s="78">
        <f>'Attendance Nov 2013'!AT33</f>
        <v>0</v>
      </c>
      <c r="V33" s="77" t="e">
        <f>'Attendance Dec 2013'!AR33</f>
        <v>#DIV/0!</v>
      </c>
      <c r="W33" s="78">
        <f>'Attendance Dec 2013'!AT33</f>
        <v>0</v>
      </c>
      <c r="X33" s="77" t="e">
        <f>'Attendance Jan 2014'!AR33</f>
        <v>#DIV/0!</v>
      </c>
      <c r="Y33" s="78">
        <f>'Attendance Jan 2014'!AT33</f>
        <v>0</v>
      </c>
      <c r="Z33" s="77" t="e">
        <f>'Attendance Feb 2014'!AR33</f>
        <v>#DIV/0!</v>
      </c>
      <c r="AA33" s="78">
        <f>'Attendance Feb 2014'!AT33</f>
        <v>0</v>
      </c>
      <c r="AB33" s="154" t="e">
        <f t="shared" si="0"/>
        <v>#DIV/0!</v>
      </c>
      <c r="AC33" s="79">
        <f t="shared" si="1"/>
        <v>0</v>
      </c>
      <c r="AD33" s="80">
        <f>'Attendance Nov 2013'!AV33</f>
        <v>0</v>
      </c>
      <c r="AE33" s="81">
        <f>'Attendance Nov 2013'!AW33</f>
        <v>0</v>
      </c>
      <c r="AF33" s="82" t="e">
        <f t="shared" si="3"/>
        <v>#DIV/0!</v>
      </c>
      <c r="AG33" s="80">
        <f>'Attendance Feb 2014'!AW33</f>
        <v>0</v>
      </c>
      <c r="AH33" s="83">
        <f>'Placement data'!K33</f>
        <v>0</v>
      </c>
    </row>
    <row r="34" spans="1:34" s="90" customFormat="1" ht="22.5" customHeight="1" thickBot="1">
      <c r="A34" s="89">
        <v>30</v>
      </c>
      <c r="B34" s="221"/>
      <c r="C34" s="66"/>
      <c r="D34" s="57"/>
      <c r="E34" s="98"/>
      <c r="F34" s="66"/>
      <c r="G34" s="66"/>
      <c r="H34" s="119"/>
      <c r="I34" s="117"/>
      <c r="J34" s="206"/>
      <c r="K34" s="204"/>
      <c r="L34" s="66"/>
      <c r="M34" s="375"/>
      <c r="N34" s="56"/>
      <c r="O34" s="375"/>
      <c r="P34" s="56"/>
      <c r="Q34" s="177"/>
      <c r="R34" s="77" t="e">
        <f>'Attendance Oct 2013'!AR34</f>
        <v>#DIV/0!</v>
      </c>
      <c r="S34" s="78">
        <f>'Attendance Oct 2013'!AT34</f>
        <v>0</v>
      </c>
      <c r="T34" s="77" t="e">
        <f>'Attendance Nov 2013'!AR34</f>
        <v>#DIV/0!</v>
      </c>
      <c r="U34" s="78">
        <f>'Attendance Nov 2013'!AT34</f>
        <v>0</v>
      </c>
      <c r="V34" s="77" t="e">
        <f>'Attendance Dec 2013'!AR34</f>
        <v>#DIV/0!</v>
      </c>
      <c r="W34" s="78">
        <f>'Attendance Dec 2013'!AT34</f>
        <v>0</v>
      </c>
      <c r="X34" s="77" t="e">
        <f>'Attendance Jan 2014'!AR34</f>
        <v>#DIV/0!</v>
      </c>
      <c r="Y34" s="78">
        <f>'Attendance Jan 2014'!AT34</f>
        <v>0</v>
      </c>
      <c r="Z34" s="77" t="e">
        <f>'Attendance Feb 2014'!AR34</f>
        <v>#DIV/0!</v>
      </c>
      <c r="AA34" s="78">
        <f>'Attendance Feb 2014'!AT34</f>
        <v>0</v>
      </c>
      <c r="AB34" s="154" t="e">
        <f t="shared" si="0"/>
        <v>#DIV/0!</v>
      </c>
      <c r="AC34" s="79">
        <f t="shared" si="1"/>
        <v>0</v>
      </c>
      <c r="AD34" s="80">
        <f>'Attendance Nov 2013'!AV34</f>
        <v>0</v>
      </c>
      <c r="AE34" s="81">
        <f>'Attendance Nov 2013'!AW34</f>
        <v>0</v>
      </c>
      <c r="AF34" s="82" t="e">
        <f t="shared" si="3"/>
        <v>#DIV/0!</v>
      </c>
      <c r="AG34" s="80">
        <f>'Attendance Feb 2014'!AW34</f>
        <v>0</v>
      </c>
      <c r="AH34" s="83">
        <f>'Placement data'!K34</f>
        <v>0</v>
      </c>
    </row>
    <row r="35" spans="1:34" s="90" customFormat="1" ht="22.5" customHeight="1">
      <c r="A35" s="96">
        <v>31</v>
      </c>
      <c r="B35" s="221"/>
      <c r="C35" s="66"/>
      <c r="D35" s="57"/>
      <c r="E35" s="98"/>
      <c r="F35" s="66"/>
      <c r="G35" s="66"/>
      <c r="H35" s="67"/>
      <c r="I35" s="66"/>
      <c r="J35" s="66"/>
      <c r="K35" s="174"/>
      <c r="L35" s="117"/>
      <c r="M35" s="406"/>
      <c r="N35" s="205"/>
      <c r="O35" s="406"/>
      <c r="P35" s="205"/>
      <c r="Q35" s="205"/>
      <c r="R35" s="77" t="e">
        <f>'Attendance Oct 2013'!AR35</f>
        <v>#DIV/0!</v>
      </c>
      <c r="S35" s="78">
        <f>'Attendance Oct 2013'!AT35</f>
        <v>0</v>
      </c>
      <c r="T35" s="77" t="e">
        <f>'Attendance Nov 2013'!AR35</f>
        <v>#DIV/0!</v>
      </c>
      <c r="U35" s="78">
        <f>'Attendance Nov 2013'!AT35</f>
        <v>0</v>
      </c>
      <c r="V35" s="77" t="e">
        <f>'Attendance Dec 2013'!AR35</f>
        <v>#DIV/0!</v>
      </c>
      <c r="W35" s="78">
        <f>'Attendance Dec 2013'!AT35</f>
        <v>0</v>
      </c>
      <c r="X35" s="77" t="e">
        <f>'Attendance Jan 2014'!AR35</f>
        <v>#DIV/0!</v>
      </c>
      <c r="Y35" s="78">
        <f>'Attendance Jan 2014'!AT35</f>
        <v>0</v>
      </c>
      <c r="Z35" s="77" t="e">
        <f>'Attendance Feb 2014'!AR35</f>
        <v>#DIV/0!</v>
      </c>
      <c r="AA35" s="78">
        <f>'Attendance Feb 2014'!AT35</f>
        <v>0</v>
      </c>
      <c r="AB35" s="154" t="e">
        <f t="shared" si="0"/>
        <v>#DIV/0!</v>
      </c>
      <c r="AC35" s="79">
        <f t="shared" si="1"/>
        <v>0</v>
      </c>
      <c r="AD35" s="80">
        <f>'Attendance Nov 2013'!AV35</f>
        <v>0</v>
      </c>
      <c r="AE35" s="81">
        <f>'Attendance Nov 2013'!AW35</f>
        <v>0</v>
      </c>
      <c r="AF35" s="82" t="e">
        <f>IF(AB35&gt;=75%,"ELIGIBLE","Ineligible")</f>
        <v>#DIV/0!</v>
      </c>
      <c r="AG35" s="80">
        <f>'Attendance Feb 2014'!AW35</f>
        <v>0</v>
      </c>
      <c r="AH35" s="83">
        <f>'Placement data'!K35</f>
        <v>0</v>
      </c>
    </row>
    <row r="36" spans="1:34" s="90" customFormat="1" ht="22.5" customHeight="1">
      <c r="A36" s="89">
        <v>32</v>
      </c>
      <c r="B36" s="221"/>
      <c r="C36" s="66"/>
      <c r="D36" s="57"/>
      <c r="E36" s="98"/>
      <c r="F36" s="66"/>
      <c r="G36" s="66"/>
      <c r="H36" s="67"/>
      <c r="I36" s="66"/>
      <c r="J36" s="152"/>
      <c r="K36" s="174"/>
      <c r="L36" s="66"/>
      <c r="M36" s="375"/>
      <c r="N36" s="56"/>
      <c r="O36" s="375"/>
      <c r="P36" s="56"/>
      <c r="Q36" s="177"/>
      <c r="R36" s="77" t="e">
        <f>'Attendance Oct 2013'!AR36</f>
        <v>#DIV/0!</v>
      </c>
      <c r="S36" s="78">
        <f>'Attendance Oct 2013'!AT36</f>
        <v>0</v>
      </c>
      <c r="T36" s="77">
        <f>'Attendance Nov 2013'!AR36</f>
        <v>1</v>
      </c>
      <c r="U36" s="78">
        <f>'Attendance Nov 2013'!AT36</f>
        <v>0</v>
      </c>
      <c r="V36" s="77" t="e">
        <f>'Attendance Dec 2013'!AR36</f>
        <v>#DIV/0!</v>
      </c>
      <c r="W36" s="78">
        <f>'Attendance Dec 2013'!AT36</f>
        <v>0</v>
      </c>
      <c r="X36" s="77" t="e">
        <f>'Attendance Jan 2014'!AR36</f>
        <v>#DIV/0!</v>
      </c>
      <c r="Y36" s="78">
        <f>'Attendance Jan 2014'!AT36</f>
        <v>0</v>
      </c>
      <c r="Z36" s="77" t="e">
        <f>'Attendance Feb 2014'!AR36</f>
        <v>#DIV/0!</v>
      </c>
      <c r="AA36" s="78">
        <f>'Attendance Feb 2014'!AT36</f>
        <v>0</v>
      </c>
      <c r="AB36" s="154" t="e">
        <f t="shared" si="0"/>
        <v>#DIV/0!</v>
      </c>
      <c r="AC36" s="79">
        <f t="shared" si="1"/>
        <v>0</v>
      </c>
      <c r="AD36" s="80">
        <f>'Attendance Nov 2013'!AV36</f>
        <v>0</v>
      </c>
      <c r="AE36" s="81">
        <f>'Attendance Nov 2013'!AW36</f>
        <v>0</v>
      </c>
      <c r="AF36" s="82" t="e">
        <f t="shared" si="3"/>
        <v>#DIV/0!</v>
      </c>
      <c r="AG36" s="80">
        <f>'Attendance Feb 2014'!AW36</f>
        <v>0</v>
      </c>
      <c r="AH36" s="83">
        <f>'Placement data'!K36</f>
        <v>0</v>
      </c>
    </row>
    <row r="37" spans="1:34" s="90" customFormat="1" ht="22.5" customHeight="1" thickBot="1">
      <c r="A37" s="89">
        <v>33</v>
      </c>
      <c r="B37" s="221"/>
      <c r="C37" s="66"/>
      <c r="D37" s="57"/>
      <c r="E37" s="98"/>
      <c r="F37" s="66"/>
      <c r="G37" s="66"/>
      <c r="H37" s="67"/>
      <c r="I37" s="66"/>
      <c r="J37" s="152"/>
      <c r="K37" s="174"/>
      <c r="L37" s="66"/>
      <c r="M37" s="375"/>
      <c r="N37" s="56"/>
      <c r="O37" s="375"/>
      <c r="P37" s="56"/>
      <c r="Q37" s="177"/>
      <c r="R37" s="77" t="e">
        <f>'Attendance Oct 2013'!AR37</f>
        <v>#DIV/0!</v>
      </c>
      <c r="S37" s="78">
        <f>'Attendance Oct 2013'!AT37</f>
        <v>0</v>
      </c>
      <c r="T37" s="77" t="e">
        <f>'Attendance Nov 2013'!AR37</f>
        <v>#DIV/0!</v>
      </c>
      <c r="U37" s="78">
        <f>'Attendance Nov 2013'!AT37</f>
        <v>0</v>
      </c>
      <c r="V37" s="77" t="e">
        <f>'Attendance Dec 2013'!AR37</f>
        <v>#DIV/0!</v>
      </c>
      <c r="W37" s="78">
        <f>'Attendance Dec 2013'!AT37</f>
        <v>0</v>
      </c>
      <c r="X37" s="77" t="e">
        <f>'Attendance Jan 2014'!AR37</f>
        <v>#DIV/0!</v>
      </c>
      <c r="Y37" s="78">
        <f>'Attendance Jan 2014'!AT37</f>
        <v>0</v>
      </c>
      <c r="Z37" s="77" t="e">
        <f>'Attendance Feb 2014'!AR37</f>
        <v>#DIV/0!</v>
      </c>
      <c r="AA37" s="78">
        <f>'Attendance Feb 2014'!AT37</f>
        <v>0</v>
      </c>
      <c r="AB37" s="154" t="e">
        <f t="shared" si="0"/>
        <v>#DIV/0!</v>
      </c>
      <c r="AC37" s="79">
        <f t="shared" si="1"/>
        <v>0</v>
      </c>
      <c r="AD37" s="80">
        <f>'Attendance Nov 2013'!AV37</f>
        <v>0</v>
      </c>
      <c r="AE37" s="81">
        <f>'Attendance Nov 2013'!AW37</f>
        <v>0</v>
      </c>
      <c r="AF37" s="82" t="e">
        <f>IF(AB37&gt;=75%,"ELIGIBLE","Ineligible")</f>
        <v>#DIV/0!</v>
      </c>
      <c r="AG37" s="80">
        <f>'Attendance Feb 2014'!AW37</f>
        <v>0</v>
      </c>
      <c r="AH37" s="83">
        <f>'Placement data'!K37</f>
        <v>0</v>
      </c>
    </row>
    <row r="38" spans="1:34" s="90" customFormat="1" ht="22.5" customHeight="1">
      <c r="A38" s="96">
        <v>34</v>
      </c>
      <c r="B38" s="221"/>
      <c r="C38" s="66"/>
      <c r="D38" s="57"/>
      <c r="E38" s="98"/>
      <c r="F38" s="66"/>
      <c r="G38" s="66"/>
      <c r="H38" s="67"/>
      <c r="I38" s="66"/>
      <c r="J38" s="202"/>
      <c r="K38" s="174"/>
      <c r="L38" s="66"/>
      <c r="M38" s="375"/>
      <c r="N38" s="56"/>
      <c r="O38" s="375"/>
      <c r="P38" s="56"/>
      <c r="Q38" s="177"/>
      <c r="R38" s="77" t="e">
        <f>'Attendance Oct 2013'!AR38</f>
        <v>#DIV/0!</v>
      </c>
      <c r="S38" s="78">
        <f>'Attendance Oct 2013'!AT38</f>
        <v>0</v>
      </c>
      <c r="T38" s="77" t="e">
        <f>'Attendance Nov 2013'!AR38</f>
        <v>#DIV/0!</v>
      </c>
      <c r="U38" s="78">
        <f>'Attendance Nov 2013'!AT38</f>
        <v>0</v>
      </c>
      <c r="V38" s="77" t="e">
        <f>'Attendance Dec 2013'!AR38</f>
        <v>#DIV/0!</v>
      </c>
      <c r="W38" s="78">
        <f>'Attendance Dec 2013'!AT38</f>
        <v>0</v>
      </c>
      <c r="X38" s="77" t="e">
        <f>'Attendance Jan 2014'!AR38</f>
        <v>#DIV/0!</v>
      </c>
      <c r="Y38" s="78">
        <f>'Attendance Jan 2014'!AT38</f>
        <v>0</v>
      </c>
      <c r="Z38" s="77" t="e">
        <f>'Attendance Feb 2014'!AR38</f>
        <v>#DIV/0!</v>
      </c>
      <c r="AA38" s="78">
        <f>'Attendance Feb 2014'!AT38</f>
        <v>0</v>
      </c>
      <c r="AB38" s="154" t="e">
        <f t="shared" si="0"/>
        <v>#DIV/0!</v>
      </c>
      <c r="AC38" s="79">
        <f t="shared" si="1"/>
        <v>0</v>
      </c>
      <c r="AD38" s="80">
        <f>'Attendance Nov 2013'!AV38</f>
        <v>0</v>
      </c>
      <c r="AE38" s="81">
        <f>'Attendance Nov 2013'!AW38</f>
        <v>0</v>
      </c>
      <c r="AF38" s="82" t="e">
        <f t="shared" si="3"/>
        <v>#DIV/0!</v>
      </c>
      <c r="AG38" s="80">
        <f>'Attendance Feb 2014'!AW38</f>
        <v>0</v>
      </c>
      <c r="AH38" s="83">
        <f>'Placement data'!K38</f>
        <v>0</v>
      </c>
    </row>
    <row r="39" spans="1:34" s="90" customFormat="1" ht="22.5" customHeight="1">
      <c r="A39" s="89">
        <v>35</v>
      </c>
      <c r="B39" s="221"/>
      <c r="C39" s="66"/>
      <c r="D39" s="57"/>
      <c r="E39" s="98"/>
      <c r="F39" s="66"/>
      <c r="G39" s="66"/>
      <c r="H39" s="67"/>
      <c r="I39" s="66"/>
      <c r="J39" s="152"/>
      <c r="K39" s="174"/>
      <c r="L39" s="66"/>
      <c r="M39" s="375"/>
      <c r="N39" s="56"/>
      <c r="O39" s="375"/>
      <c r="P39" s="56"/>
      <c r="Q39" s="177"/>
      <c r="R39" s="77" t="e">
        <f>'Attendance Oct 2013'!AR39</f>
        <v>#DIV/0!</v>
      </c>
      <c r="S39" s="78">
        <f>'Attendance Oct 2013'!AT39</f>
        <v>0</v>
      </c>
      <c r="T39" s="77" t="e">
        <f>'Attendance Nov 2013'!AR39</f>
        <v>#DIV/0!</v>
      </c>
      <c r="U39" s="78">
        <f>'Attendance Nov 2013'!AT39</f>
        <v>0</v>
      </c>
      <c r="V39" s="77" t="e">
        <f>'Attendance Dec 2013'!AR39</f>
        <v>#DIV/0!</v>
      </c>
      <c r="W39" s="78">
        <f>'Attendance Dec 2013'!AT39</f>
        <v>0</v>
      </c>
      <c r="X39" s="77" t="e">
        <f>'Attendance Jan 2014'!AR39</f>
        <v>#DIV/0!</v>
      </c>
      <c r="Y39" s="78">
        <f>'Attendance Jan 2014'!AT39</f>
        <v>0</v>
      </c>
      <c r="Z39" s="77" t="e">
        <f>'Attendance Feb 2014'!AR39</f>
        <v>#DIV/0!</v>
      </c>
      <c r="AA39" s="78">
        <f>'Attendance Feb 2014'!AT39</f>
        <v>0</v>
      </c>
      <c r="AB39" s="154" t="e">
        <f t="shared" si="0"/>
        <v>#DIV/0!</v>
      </c>
      <c r="AC39" s="79">
        <f t="shared" si="1"/>
        <v>0</v>
      </c>
      <c r="AD39" s="80">
        <f>'Attendance Nov 2013'!AV39</f>
        <v>0</v>
      </c>
      <c r="AE39" s="81">
        <f>'Attendance Nov 2013'!AW39</f>
        <v>0</v>
      </c>
      <c r="AF39" s="82" t="e">
        <f>IF(AB39&gt;=75%,"ELIGIBLE","Ineligible")</f>
        <v>#DIV/0!</v>
      </c>
      <c r="AG39" s="80">
        <f>'Attendance Feb 2014'!AW39</f>
        <v>0</v>
      </c>
      <c r="AH39" s="83">
        <f>'Placement data'!K39</f>
        <v>0</v>
      </c>
    </row>
    <row r="40" spans="1:34" s="90" customFormat="1" ht="22.5" customHeight="1" thickBot="1">
      <c r="A40" s="89">
        <v>36</v>
      </c>
      <c r="B40" s="221"/>
      <c r="C40" s="66"/>
      <c r="D40" s="57"/>
      <c r="E40" s="98"/>
      <c r="F40" s="66"/>
      <c r="G40" s="66"/>
      <c r="H40" s="67"/>
      <c r="I40" s="66"/>
      <c r="J40" s="66"/>
      <c r="K40" s="174"/>
      <c r="L40" s="66"/>
      <c r="M40" s="375"/>
      <c r="N40" s="56"/>
      <c r="O40" s="375"/>
      <c r="P40" s="56"/>
      <c r="Q40" s="177"/>
      <c r="R40" s="77" t="e">
        <f>'Attendance Oct 2013'!AR40</f>
        <v>#DIV/0!</v>
      </c>
      <c r="S40" s="78">
        <f>'Attendance Oct 2013'!AT40</f>
        <v>0</v>
      </c>
      <c r="T40" s="77" t="e">
        <f>'Attendance Nov 2013'!AR40</f>
        <v>#DIV/0!</v>
      </c>
      <c r="U40" s="78">
        <f>'Attendance Nov 2013'!AT40</f>
        <v>0</v>
      </c>
      <c r="V40" s="77" t="e">
        <f>'Attendance Dec 2013'!AR40</f>
        <v>#DIV/0!</v>
      </c>
      <c r="W40" s="78">
        <f>'Attendance Dec 2013'!AT40</f>
        <v>0</v>
      </c>
      <c r="X40" s="77" t="e">
        <f>'Attendance Jan 2014'!AR40</f>
        <v>#DIV/0!</v>
      </c>
      <c r="Y40" s="78">
        <f>'Attendance Jan 2014'!AT40</f>
        <v>0</v>
      </c>
      <c r="Z40" s="77" t="e">
        <f>'Attendance Feb 2014'!AR40</f>
        <v>#DIV/0!</v>
      </c>
      <c r="AA40" s="78">
        <f>'Attendance Feb 2014'!AT40</f>
        <v>0</v>
      </c>
      <c r="AB40" s="154" t="e">
        <f t="shared" si="0"/>
        <v>#DIV/0!</v>
      </c>
      <c r="AC40" s="79">
        <f t="shared" si="1"/>
        <v>0</v>
      </c>
      <c r="AD40" s="80">
        <f>'Attendance Nov 2013'!AV40</f>
        <v>0</v>
      </c>
      <c r="AE40" s="81">
        <f>'Attendance Nov 2013'!AW40</f>
        <v>0</v>
      </c>
      <c r="AF40" s="82" t="e">
        <f t="shared" si="3"/>
        <v>#DIV/0!</v>
      </c>
      <c r="AG40" s="80">
        <f>'Attendance Feb 2014'!AW40</f>
        <v>0</v>
      </c>
      <c r="AH40" s="83">
        <f>'Placement data'!K40</f>
        <v>0</v>
      </c>
    </row>
    <row r="41" spans="1:34" s="90" customFormat="1" ht="22.5" customHeight="1">
      <c r="A41" s="96">
        <v>37</v>
      </c>
      <c r="B41" s="221"/>
      <c r="C41" s="66"/>
      <c r="D41" s="57"/>
      <c r="E41" s="98"/>
      <c r="F41" s="66"/>
      <c r="G41" s="66"/>
      <c r="H41" s="67"/>
      <c r="I41" s="66"/>
      <c r="J41" s="66"/>
      <c r="K41" s="174"/>
      <c r="L41" s="66"/>
      <c r="M41" s="375"/>
      <c r="N41" s="56"/>
      <c r="O41" s="375"/>
      <c r="P41" s="56"/>
      <c r="Q41" s="177"/>
      <c r="R41" s="77" t="e">
        <f>'Attendance Oct 2013'!AR41</f>
        <v>#DIV/0!</v>
      </c>
      <c r="S41" s="78">
        <f>'Attendance Oct 2013'!AT41</f>
        <v>0</v>
      </c>
      <c r="T41" s="77" t="e">
        <f>'Attendance Nov 2013'!AR41</f>
        <v>#DIV/0!</v>
      </c>
      <c r="U41" s="78">
        <f>'Attendance Nov 2013'!AT41</f>
        <v>0</v>
      </c>
      <c r="V41" s="77" t="e">
        <f>'Attendance Dec 2013'!AR41</f>
        <v>#DIV/0!</v>
      </c>
      <c r="W41" s="78">
        <f>'Attendance Dec 2013'!AT41</f>
        <v>0</v>
      </c>
      <c r="X41" s="77" t="e">
        <f>'Attendance Jan 2014'!AR41</f>
        <v>#DIV/0!</v>
      </c>
      <c r="Y41" s="78">
        <f>'Attendance Jan 2014'!AT41</f>
        <v>0</v>
      </c>
      <c r="Z41" s="77" t="e">
        <f>'Attendance Feb 2014'!AR41</f>
        <v>#DIV/0!</v>
      </c>
      <c r="AA41" s="78">
        <f>'Attendance Feb 2014'!AT41</f>
        <v>0</v>
      </c>
      <c r="AB41" s="154" t="e">
        <f t="shared" si="0"/>
        <v>#DIV/0!</v>
      </c>
      <c r="AC41" s="79">
        <f t="shared" si="1"/>
        <v>0</v>
      </c>
      <c r="AD41" s="80">
        <f>'Attendance Nov 2013'!AV41</f>
        <v>0</v>
      </c>
      <c r="AE41" s="81">
        <f>'Attendance Nov 2013'!AW41</f>
        <v>0</v>
      </c>
      <c r="AF41" s="82" t="e">
        <f t="shared" si="3"/>
        <v>#DIV/0!</v>
      </c>
      <c r="AG41" s="80">
        <f>'Attendance Feb 2014'!AW41</f>
        <v>0</v>
      </c>
      <c r="AH41" s="83">
        <f>'Placement data'!K41</f>
        <v>0</v>
      </c>
    </row>
    <row r="42" spans="1:34" s="90" customFormat="1" ht="22.5" customHeight="1">
      <c r="A42" s="89">
        <v>38</v>
      </c>
      <c r="B42" s="221"/>
      <c r="C42" s="66"/>
      <c r="D42" s="57"/>
      <c r="E42" s="98"/>
      <c r="F42" s="66"/>
      <c r="G42" s="66"/>
      <c r="H42" s="67"/>
      <c r="I42" s="66"/>
      <c r="J42" s="66"/>
      <c r="K42" s="174"/>
      <c r="L42" s="66"/>
      <c r="M42" s="375"/>
      <c r="N42" s="56"/>
      <c r="O42" s="375"/>
      <c r="P42" s="56"/>
      <c r="Q42" s="177"/>
      <c r="R42" s="77" t="e">
        <f>'Attendance Oct 2013'!AR42</f>
        <v>#DIV/0!</v>
      </c>
      <c r="S42" s="78">
        <f>'Attendance Oct 2013'!AT42</f>
        <v>0</v>
      </c>
      <c r="T42" s="77" t="e">
        <f>'Attendance Nov 2013'!AR42</f>
        <v>#DIV/0!</v>
      </c>
      <c r="U42" s="78">
        <f>'Attendance Nov 2013'!AT42</f>
        <v>0</v>
      </c>
      <c r="V42" s="77" t="e">
        <f>'Attendance Dec 2013'!AR42</f>
        <v>#DIV/0!</v>
      </c>
      <c r="W42" s="78">
        <f>'Attendance Dec 2013'!AT42</f>
        <v>0</v>
      </c>
      <c r="X42" s="77" t="e">
        <f>'Attendance Jan 2014'!AR42</f>
        <v>#DIV/0!</v>
      </c>
      <c r="Y42" s="78">
        <f>'Attendance Jan 2014'!AT42</f>
        <v>0</v>
      </c>
      <c r="Z42" s="77" t="e">
        <f>'Attendance Feb 2014'!AR42</f>
        <v>#DIV/0!</v>
      </c>
      <c r="AA42" s="78">
        <f>'Attendance Feb 2014'!AT42</f>
        <v>0</v>
      </c>
      <c r="AB42" s="154" t="e">
        <f t="shared" si="0"/>
        <v>#DIV/0!</v>
      </c>
      <c r="AC42" s="79">
        <f t="shared" si="1"/>
        <v>0</v>
      </c>
      <c r="AD42" s="80">
        <f>'Attendance Nov 2013'!AV42</f>
        <v>0</v>
      </c>
      <c r="AE42" s="81">
        <f>'Attendance Nov 2013'!AW42</f>
        <v>0</v>
      </c>
      <c r="AF42" s="82" t="e">
        <f t="shared" si="3"/>
        <v>#DIV/0!</v>
      </c>
      <c r="AG42" s="80">
        <f>'Attendance Feb 2014'!AW42</f>
        <v>0</v>
      </c>
      <c r="AH42" s="83">
        <f>'Placement data'!K42</f>
        <v>0</v>
      </c>
    </row>
    <row r="43" spans="1:34" s="90" customFormat="1" ht="22.5" customHeight="1" thickBot="1">
      <c r="A43" s="89">
        <v>39</v>
      </c>
      <c r="B43" s="221"/>
      <c r="C43" s="66"/>
      <c r="D43" s="57"/>
      <c r="E43" s="98"/>
      <c r="F43" s="66"/>
      <c r="G43" s="66"/>
      <c r="H43" s="67"/>
      <c r="I43" s="66"/>
      <c r="J43" s="66"/>
      <c r="K43" s="174"/>
      <c r="L43" s="66"/>
      <c r="M43" s="375"/>
      <c r="N43" s="56"/>
      <c r="O43" s="375"/>
      <c r="P43" s="56"/>
      <c r="Q43" s="177"/>
      <c r="R43" s="77" t="e">
        <f>'Attendance Oct 2013'!AR43</f>
        <v>#DIV/0!</v>
      </c>
      <c r="S43" s="78">
        <f>'Attendance Oct 2013'!AT43</f>
        <v>0</v>
      </c>
      <c r="T43" s="77" t="e">
        <f>'Attendance Nov 2013'!AR43</f>
        <v>#DIV/0!</v>
      </c>
      <c r="U43" s="78">
        <f>'Attendance Nov 2013'!AT43</f>
        <v>0</v>
      </c>
      <c r="V43" s="77" t="e">
        <f>'Attendance Dec 2013'!AR43</f>
        <v>#DIV/0!</v>
      </c>
      <c r="W43" s="78">
        <f>'Attendance Dec 2013'!AT43</f>
        <v>0</v>
      </c>
      <c r="X43" s="77" t="e">
        <f>'Attendance Jan 2014'!AR43</f>
        <v>#DIV/0!</v>
      </c>
      <c r="Y43" s="78">
        <f>'Attendance Jan 2014'!AT43</f>
        <v>0</v>
      </c>
      <c r="Z43" s="77" t="e">
        <f>'Attendance Feb 2014'!AR43</f>
        <v>#DIV/0!</v>
      </c>
      <c r="AA43" s="78">
        <f>'Attendance Feb 2014'!AT43</f>
        <v>0</v>
      </c>
      <c r="AB43" s="154" t="e">
        <f t="shared" si="0"/>
        <v>#DIV/0!</v>
      </c>
      <c r="AC43" s="79">
        <f t="shared" si="1"/>
        <v>0</v>
      </c>
      <c r="AD43" s="80">
        <f>'Attendance Nov 2013'!AV43</f>
        <v>0</v>
      </c>
      <c r="AE43" s="81">
        <f>'Attendance Nov 2013'!AW43</f>
        <v>0</v>
      </c>
      <c r="AF43" s="82" t="e">
        <f t="shared" si="3"/>
        <v>#DIV/0!</v>
      </c>
      <c r="AG43" s="80">
        <f>'Attendance Feb 2014'!AW43</f>
        <v>0</v>
      </c>
      <c r="AH43" s="83">
        <f>'Placement data'!K43</f>
        <v>0</v>
      </c>
    </row>
    <row r="44" spans="1:34" s="90" customFormat="1" ht="22.5" customHeight="1">
      <c r="A44" s="96">
        <v>40</v>
      </c>
      <c r="B44" s="221"/>
      <c r="C44" s="66"/>
      <c r="D44" s="57"/>
      <c r="E44" s="98"/>
      <c r="F44" s="66"/>
      <c r="G44" s="66"/>
      <c r="H44" s="67"/>
      <c r="I44" s="66"/>
      <c r="J44" s="152"/>
      <c r="K44" s="174"/>
      <c r="L44" s="66"/>
      <c r="M44" s="375"/>
      <c r="N44" s="56"/>
      <c r="O44" s="375"/>
      <c r="P44" s="56"/>
      <c r="Q44" s="177"/>
      <c r="R44" s="77">
        <f>'Attendance Oct 2013'!AR44</f>
        <v>0</v>
      </c>
      <c r="S44" s="78">
        <f>'Attendance Oct 2013'!AT44</f>
        <v>0</v>
      </c>
      <c r="T44" s="77" t="e">
        <f>'Attendance Nov 2013'!AR44</f>
        <v>#DIV/0!</v>
      </c>
      <c r="U44" s="78">
        <f>'Attendance Nov 2013'!AT44</f>
        <v>0</v>
      </c>
      <c r="V44" s="77" t="e">
        <f>'Attendance Dec 2013'!AR44</f>
        <v>#DIV/0!</v>
      </c>
      <c r="W44" s="78">
        <f>'Attendance Dec 2013'!AT44</f>
        <v>0</v>
      </c>
      <c r="X44" s="77" t="e">
        <f>'Attendance Jan 2014'!AR44</f>
        <v>#DIV/0!</v>
      </c>
      <c r="Y44" s="78">
        <f>'Attendance Jan 2014'!AT44</f>
        <v>0</v>
      </c>
      <c r="Z44" s="77" t="e">
        <f>'Attendance Feb 2014'!AR44</f>
        <v>#DIV/0!</v>
      </c>
      <c r="AA44" s="78">
        <f>'Attendance Feb 2014'!AT44</f>
        <v>0</v>
      </c>
      <c r="AB44" s="154" t="e">
        <f t="shared" si="0"/>
        <v>#DIV/0!</v>
      </c>
      <c r="AC44" s="79">
        <f t="shared" si="1"/>
        <v>0</v>
      </c>
      <c r="AD44" s="80">
        <f>'Attendance Nov 2013'!AV44</f>
        <v>0</v>
      </c>
      <c r="AE44" s="81">
        <f>'Attendance Nov 2013'!AW44</f>
        <v>0</v>
      </c>
      <c r="AF44" s="82" t="e">
        <f t="shared" si="3"/>
        <v>#DIV/0!</v>
      </c>
      <c r="AG44" s="80">
        <f>'Attendance Feb 2014'!AW44</f>
        <v>0</v>
      </c>
      <c r="AH44" s="83">
        <f>'Placement data'!K44</f>
        <v>0</v>
      </c>
    </row>
    <row r="45" spans="1:34" s="90" customFormat="1" ht="22.5" customHeight="1">
      <c r="A45" s="89">
        <v>41</v>
      </c>
      <c r="B45" s="363"/>
      <c r="C45" s="66"/>
      <c r="D45" s="57"/>
      <c r="E45" s="98"/>
      <c r="F45" s="66"/>
      <c r="G45" s="66"/>
      <c r="H45" s="67"/>
      <c r="I45" s="66"/>
      <c r="J45" s="66"/>
      <c r="K45" s="174"/>
      <c r="L45" s="66"/>
      <c r="M45" s="375"/>
      <c r="N45" s="56"/>
      <c r="O45" s="375"/>
      <c r="P45" s="56"/>
      <c r="Q45" s="177"/>
      <c r="R45" s="77" t="e">
        <f>'Attendance Oct 2013'!AR45</f>
        <v>#DIV/0!</v>
      </c>
      <c r="S45" s="78">
        <f>'Attendance Oct 2013'!AT45</f>
        <v>0</v>
      </c>
      <c r="T45" s="77" t="e">
        <f>'Attendance Nov 2013'!AR45</f>
        <v>#DIV/0!</v>
      </c>
      <c r="U45" s="78">
        <f>'Attendance Nov 2013'!AT45</f>
        <v>0</v>
      </c>
      <c r="V45" s="77" t="e">
        <f>'Attendance Dec 2013'!AR45</f>
        <v>#DIV/0!</v>
      </c>
      <c r="W45" s="78">
        <f>'Attendance Dec 2013'!AT45</f>
        <v>0</v>
      </c>
      <c r="X45" s="77" t="e">
        <f>'Attendance Jan 2014'!AR45</f>
        <v>#DIV/0!</v>
      </c>
      <c r="Y45" s="78">
        <f>'Attendance Jan 2014'!AT45</f>
        <v>0</v>
      </c>
      <c r="Z45" s="77" t="e">
        <f>'Attendance Feb 2014'!AR45</f>
        <v>#DIV/0!</v>
      </c>
      <c r="AA45" s="78">
        <f>'Attendance Feb 2014'!AT45</f>
        <v>0</v>
      </c>
      <c r="AB45" s="154" t="e">
        <f t="shared" si="0"/>
        <v>#DIV/0!</v>
      </c>
      <c r="AC45" s="79">
        <f t="shared" si="1"/>
        <v>0</v>
      </c>
      <c r="AD45" s="80">
        <f>'Attendance Nov 2013'!AV45</f>
        <v>0</v>
      </c>
      <c r="AE45" s="81">
        <f>'Attendance Nov 2013'!AW45</f>
        <v>0</v>
      </c>
      <c r="AF45" s="82" t="e">
        <f t="shared" si="3"/>
        <v>#DIV/0!</v>
      </c>
      <c r="AG45" s="80">
        <f>'Attendance Feb 2014'!AW45</f>
        <v>0</v>
      </c>
      <c r="AH45" s="83">
        <f>'Placement data'!K45</f>
        <v>0</v>
      </c>
    </row>
    <row r="46" spans="1:34" s="90" customFormat="1" ht="22.5" customHeight="1" thickBot="1">
      <c r="A46" s="89">
        <v>42</v>
      </c>
      <c r="B46" s="362"/>
      <c r="C46" s="66"/>
      <c r="D46" s="57"/>
      <c r="E46" s="98"/>
      <c r="F46" s="66"/>
      <c r="G46" s="66"/>
      <c r="H46" s="67"/>
      <c r="I46" s="66"/>
      <c r="J46" s="66"/>
      <c r="K46" s="174"/>
      <c r="L46" s="66"/>
      <c r="M46" s="375"/>
      <c r="N46" s="56"/>
      <c r="O46" s="375"/>
      <c r="P46" s="56"/>
      <c r="Q46" s="177"/>
      <c r="R46" s="77">
        <f>'Attendance Oct 2013'!AR46</f>
        <v>1</v>
      </c>
      <c r="S46" s="78">
        <f>'Attendance Oct 2013'!AT46</f>
        <v>0</v>
      </c>
      <c r="T46" s="77" t="e">
        <f>'Attendance Nov 2013'!AR46</f>
        <v>#DIV/0!</v>
      </c>
      <c r="U46" s="78">
        <f>'Attendance Nov 2013'!AT46</f>
        <v>0</v>
      </c>
      <c r="V46" s="77" t="e">
        <f>'Attendance Dec 2013'!AR46</f>
        <v>#DIV/0!</v>
      </c>
      <c r="W46" s="78">
        <f>'Attendance Dec 2013'!AT46</f>
        <v>0</v>
      </c>
      <c r="X46" s="77" t="e">
        <f>'Attendance Jan 2014'!AR46</f>
        <v>#DIV/0!</v>
      </c>
      <c r="Y46" s="78">
        <f>'Attendance Jan 2014'!AT46</f>
        <v>0</v>
      </c>
      <c r="Z46" s="77" t="e">
        <f>'Attendance Feb 2014'!AR46</f>
        <v>#DIV/0!</v>
      </c>
      <c r="AA46" s="78">
        <f>'Attendance Feb 2014'!AT46</f>
        <v>0</v>
      </c>
      <c r="AB46" s="154" t="e">
        <f t="shared" si="0"/>
        <v>#DIV/0!</v>
      </c>
      <c r="AC46" s="79">
        <f t="shared" si="1"/>
        <v>0</v>
      </c>
      <c r="AD46" s="80">
        <f>'Attendance Nov 2013'!AV46</f>
        <v>0</v>
      </c>
      <c r="AE46" s="81">
        <f>'Attendance Nov 2013'!AW46</f>
        <v>0</v>
      </c>
      <c r="AF46" s="82" t="e">
        <f t="shared" si="3"/>
        <v>#DIV/0!</v>
      </c>
      <c r="AG46" s="80">
        <f>'Attendance Feb 2014'!AW46</f>
        <v>0</v>
      </c>
      <c r="AH46" s="83">
        <f>'Placement data'!K46</f>
        <v>0</v>
      </c>
    </row>
    <row r="47" spans="1:34" s="90" customFormat="1" ht="22.5" customHeight="1">
      <c r="A47" s="96">
        <v>43</v>
      </c>
      <c r="B47" s="362"/>
      <c r="C47" s="66"/>
      <c r="D47" s="57"/>
      <c r="E47" s="98"/>
      <c r="F47" s="66"/>
      <c r="G47" s="66"/>
      <c r="H47" s="67"/>
      <c r="I47" s="66"/>
      <c r="J47" s="152"/>
      <c r="K47" s="174"/>
      <c r="L47" s="66"/>
      <c r="M47" s="375"/>
      <c r="N47" s="56"/>
      <c r="O47" s="375"/>
      <c r="P47" s="56"/>
      <c r="Q47" s="177"/>
      <c r="R47" s="77" t="e">
        <f>'Attendance Oct 2013'!AR47</f>
        <v>#DIV/0!</v>
      </c>
      <c r="S47" s="78">
        <f>'Attendance Oct 2013'!AT47</f>
        <v>0</v>
      </c>
      <c r="T47" s="77" t="e">
        <f>'Attendance Nov 2013'!AR47</f>
        <v>#DIV/0!</v>
      </c>
      <c r="U47" s="78">
        <f>'Attendance Nov 2013'!AT47</f>
        <v>0</v>
      </c>
      <c r="V47" s="77" t="e">
        <f>'Attendance Dec 2013'!AR47</f>
        <v>#DIV/0!</v>
      </c>
      <c r="W47" s="78">
        <f>'Attendance Dec 2013'!AT47</f>
        <v>0</v>
      </c>
      <c r="X47" s="77" t="e">
        <f>'Attendance Jan 2014'!AR47</f>
        <v>#DIV/0!</v>
      </c>
      <c r="Y47" s="78">
        <f>'Attendance Jan 2014'!AT47</f>
        <v>0</v>
      </c>
      <c r="Z47" s="77" t="e">
        <f>'Attendance Feb 2014'!AR47</f>
        <v>#DIV/0!</v>
      </c>
      <c r="AA47" s="78">
        <f>'Attendance Feb 2014'!AT47</f>
        <v>0</v>
      </c>
      <c r="AB47" s="154" t="e">
        <f t="shared" si="0"/>
        <v>#DIV/0!</v>
      </c>
      <c r="AC47" s="79">
        <f t="shared" si="1"/>
        <v>0</v>
      </c>
      <c r="AD47" s="80">
        <f>'Attendance Nov 2013'!AV47</f>
        <v>0</v>
      </c>
      <c r="AE47" s="81">
        <f>'Attendance Nov 2013'!AW47</f>
        <v>0</v>
      </c>
      <c r="AF47" s="82" t="e">
        <f t="shared" si="3"/>
        <v>#DIV/0!</v>
      </c>
      <c r="AG47" s="80">
        <f>'Attendance Feb 2014'!AW47</f>
        <v>0</v>
      </c>
      <c r="AH47" s="83">
        <f>'Placement data'!K47</f>
        <v>0</v>
      </c>
    </row>
    <row r="48" spans="1:34" s="90" customFormat="1" ht="22.5" customHeight="1">
      <c r="A48" s="89">
        <v>44</v>
      </c>
      <c r="B48" s="362"/>
      <c r="C48" s="66"/>
      <c r="D48" s="57"/>
      <c r="E48" s="98"/>
      <c r="F48" s="66"/>
      <c r="G48" s="66"/>
      <c r="H48" s="67"/>
      <c r="I48" s="66"/>
      <c r="J48" s="152"/>
      <c r="K48" s="174"/>
      <c r="L48" s="66"/>
      <c r="M48" s="375"/>
      <c r="N48" s="56"/>
      <c r="O48" s="375"/>
      <c r="P48" s="56"/>
      <c r="Q48" s="177"/>
      <c r="R48" s="77" t="e">
        <f>'Attendance Oct 2013'!AR48</f>
        <v>#DIV/0!</v>
      </c>
      <c r="S48" s="78">
        <f>'Attendance Oct 2013'!AT48</f>
        <v>0</v>
      </c>
      <c r="T48" s="77" t="e">
        <f>'Attendance Nov 2013'!AR48</f>
        <v>#DIV/0!</v>
      </c>
      <c r="U48" s="78">
        <f>'Attendance Nov 2013'!AT48</f>
        <v>0</v>
      </c>
      <c r="V48" s="77" t="e">
        <f>'Attendance Dec 2013'!AR48</f>
        <v>#DIV/0!</v>
      </c>
      <c r="W48" s="78">
        <f>'Attendance Dec 2013'!AT48</f>
        <v>0</v>
      </c>
      <c r="X48" s="77" t="e">
        <f>'Attendance Jan 2014'!AR48</f>
        <v>#DIV/0!</v>
      </c>
      <c r="Y48" s="78">
        <f>'Attendance Jan 2014'!AT48</f>
        <v>0</v>
      </c>
      <c r="Z48" s="77" t="e">
        <f>'Attendance Feb 2014'!AR48</f>
        <v>#DIV/0!</v>
      </c>
      <c r="AA48" s="78">
        <f>'Attendance Feb 2014'!AT48</f>
        <v>0</v>
      </c>
      <c r="AB48" s="154" t="e">
        <f t="shared" si="0"/>
        <v>#DIV/0!</v>
      </c>
      <c r="AC48" s="79">
        <f t="shared" si="1"/>
        <v>0</v>
      </c>
      <c r="AD48" s="80">
        <f>'Attendance Nov 2013'!AV48</f>
        <v>0</v>
      </c>
      <c r="AE48" s="81">
        <f>'Attendance Nov 2013'!AW48</f>
        <v>0</v>
      </c>
      <c r="AF48" s="82" t="e">
        <f t="shared" si="3"/>
        <v>#DIV/0!</v>
      </c>
      <c r="AG48" s="80">
        <f>'Attendance Feb 2014'!AW48</f>
        <v>0</v>
      </c>
      <c r="AH48" s="83">
        <f>'Placement data'!K48</f>
        <v>0</v>
      </c>
    </row>
    <row r="49" spans="1:34" s="90" customFormat="1" ht="22.5" customHeight="1" thickBot="1">
      <c r="A49" s="89">
        <v>45</v>
      </c>
      <c r="B49" s="221"/>
      <c r="C49" s="66"/>
      <c r="D49" s="57"/>
      <c r="E49" s="98"/>
      <c r="F49" s="66"/>
      <c r="G49" s="66"/>
      <c r="H49" s="67"/>
      <c r="I49" s="66"/>
      <c r="J49" s="152"/>
      <c r="K49" s="174"/>
      <c r="L49" s="174"/>
      <c r="M49" s="375"/>
      <c r="N49" s="56"/>
      <c r="O49" s="375"/>
      <c r="P49" s="56"/>
      <c r="Q49" s="177"/>
      <c r="R49" s="77" t="e">
        <f>'Attendance Oct 2013'!AR49</f>
        <v>#DIV/0!</v>
      </c>
      <c r="S49" s="78">
        <f>'Attendance Oct 2013'!AT49</f>
        <v>0</v>
      </c>
      <c r="T49" s="77" t="e">
        <f>'Attendance Nov 2013'!AR49</f>
        <v>#DIV/0!</v>
      </c>
      <c r="U49" s="78">
        <f>'Attendance Nov 2013'!AT49</f>
        <v>0</v>
      </c>
      <c r="V49" s="77" t="e">
        <f>'Attendance Dec 2013'!AR49</f>
        <v>#DIV/0!</v>
      </c>
      <c r="W49" s="78">
        <f>'Attendance Dec 2013'!AT49</f>
        <v>0</v>
      </c>
      <c r="X49" s="77" t="e">
        <f>'Attendance Jan 2014'!AR49</f>
        <v>#DIV/0!</v>
      </c>
      <c r="Y49" s="78">
        <f>'Attendance Jan 2014'!AT49</f>
        <v>0</v>
      </c>
      <c r="Z49" s="77" t="e">
        <f>'Attendance Feb 2014'!AR49</f>
        <v>#DIV/0!</v>
      </c>
      <c r="AA49" s="78">
        <f>'Attendance Feb 2014'!AT49</f>
        <v>0</v>
      </c>
      <c r="AB49" s="154" t="e">
        <f t="shared" si="0"/>
        <v>#DIV/0!</v>
      </c>
      <c r="AC49" s="79">
        <f t="shared" si="1"/>
        <v>0</v>
      </c>
      <c r="AD49" s="80">
        <f>'Attendance Nov 2013'!AV49</f>
        <v>0</v>
      </c>
      <c r="AE49" s="81">
        <f>'Attendance Nov 2013'!AW49</f>
        <v>0</v>
      </c>
      <c r="AF49" s="82" t="e">
        <f t="shared" si="3"/>
        <v>#DIV/0!</v>
      </c>
      <c r="AG49" s="80">
        <f>'Attendance Feb 2014'!AW49</f>
        <v>0</v>
      </c>
      <c r="AH49" s="83">
        <f>'Placement data'!K49</f>
        <v>0</v>
      </c>
    </row>
    <row r="50" spans="1:34" s="90" customFormat="1" ht="22.5" customHeight="1">
      <c r="A50" s="96">
        <v>46</v>
      </c>
      <c r="B50" s="221"/>
      <c r="C50" s="66"/>
      <c r="D50" s="57"/>
      <c r="E50" s="98"/>
      <c r="F50" s="66"/>
      <c r="G50" s="66"/>
      <c r="H50" s="67"/>
      <c r="I50" s="66"/>
      <c r="J50" s="152"/>
      <c r="K50" s="174"/>
      <c r="L50" s="66"/>
      <c r="M50" s="375"/>
      <c r="N50" s="56"/>
      <c r="O50" s="375"/>
      <c r="P50" s="56"/>
      <c r="Q50" s="177"/>
      <c r="R50" s="77" t="e">
        <f>'Attendance Oct 2013'!AR50</f>
        <v>#DIV/0!</v>
      </c>
      <c r="S50" s="78">
        <f>'Attendance Oct 2013'!AT50</f>
        <v>0</v>
      </c>
      <c r="T50" s="77" t="e">
        <f>'Attendance Nov 2013'!AR50</f>
        <v>#DIV/0!</v>
      </c>
      <c r="U50" s="78">
        <f>'Attendance Nov 2013'!AT50</f>
        <v>0</v>
      </c>
      <c r="V50" s="77" t="e">
        <f>'Attendance Dec 2013'!AR50</f>
        <v>#DIV/0!</v>
      </c>
      <c r="W50" s="78">
        <f>'Attendance Dec 2013'!AT50</f>
        <v>0</v>
      </c>
      <c r="X50" s="77" t="e">
        <f>'Attendance Jan 2014'!AR50</f>
        <v>#DIV/0!</v>
      </c>
      <c r="Y50" s="78">
        <f>'Attendance Jan 2014'!AT50</f>
        <v>0</v>
      </c>
      <c r="Z50" s="77" t="e">
        <f>'Attendance Feb 2014'!AR50</f>
        <v>#DIV/0!</v>
      </c>
      <c r="AA50" s="78">
        <f>'Attendance Feb 2014'!AT50</f>
        <v>0</v>
      </c>
      <c r="AB50" s="154" t="e">
        <f t="shared" si="0"/>
        <v>#DIV/0!</v>
      </c>
      <c r="AC50" s="79">
        <f t="shared" si="1"/>
        <v>0</v>
      </c>
      <c r="AD50" s="80">
        <f>'Attendance Nov 2013'!AV50</f>
        <v>0</v>
      </c>
      <c r="AE50" s="81">
        <f>'Attendance Nov 2013'!AW50</f>
        <v>0</v>
      </c>
      <c r="AF50" s="82" t="e">
        <f t="shared" si="3"/>
        <v>#DIV/0!</v>
      </c>
      <c r="AG50" s="80">
        <f>'Attendance Feb 2014'!AW50</f>
        <v>0</v>
      </c>
      <c r="AH50" s="83">
        <f>'Placement data'!K50</f>
        <v>0</v>
      </c>
    </row>
    <row r="51" spans="1:34" s="90" customFormat="1" ht="22.5" customHeight="1">
      <c r="A51" s="89">
        <v>47</v>
      </c>
      <c r="B51" s="221"/>
      <c r="C51" s="66"/>
      <c r="D51" s="57"/>
      <c r="E51" s="98"/>
      <c r="F51" s="66"/>
      <c r="G51" s="66"/>
      <c r="H51" s="67"/>
      <c r="I51" s="66"/>
      <c r="J51" s="152"/>
      <c r="K51" s="174"/>
      <c r="L51" s="66"/>
      <c r="M51" s="375"/>
      <c r="N51" s="56"/>
      <c r="O51" s="375"/>
      <c r="P51" s="56"/>
      <c r="Q51" s="177"/>
      <c r="R51" s="77" t="e">
        <f>'Attendance Oct 2013'!AR51</f>
        <v>#DIV/0!</v>
      </c>
      <c r="S51" s="78">
        <f>'Attendance Oct 2013'!AT51</f>
        <v>0</v>
      </c>
      <c r="T51" s="77" t="e">
        <f>'Attendance Nov 2013'!AR51</f>
        <v>#DIV/0!</v>
      </c>
      <c r="U51" s="78">
        <f>'Attendance Nov 2013'!AT51</f>
        <v>0</v>
      </c>
      <c r="V51" s="77" t="e">
        <f>'Attendance Dec 2013'!AR51</f>
        <v>#DIV/0!</v>
      </c>
      <c r="W51" s="78">
        <f>'Attendance Dec 2013'!AT51</f>
        <v>0</v>
      </c>
      <c r="X51" s="77" t="e">
        <f>'Attendance Jan 2014'!AR51</f>
        <v>#DIV/0!</v>
      </c>
      <c r="Y51" s="78">
        <f>'Attendance Jan 2014'!AT51</f>
        <v>0</v>
      </c>
      <c r="Z51" s="77" t="e">
        <f>'Attendance Feb 2014'!AR51</f>
        <v>#DIV/0!</v>
      </c>
      <c r="AA51" s="78">
        <f>'Attendance Feb 2014'!AT51</f>
        <v>0</v>
      </c>
      <c r="AB51" s="154" t="e">
        <f t="shared" si="0"/>
        <v>#DIV/0!</v>
      </c>
      <c r="AC51" s="79">
        <f t="shared" si="1"/>
        <v>0</v>
      </c>
      <c r="AD51" s="80">
        <f>'Attendance Nov 2013'!AV51</f>
        <v>0</v>
      </c>
      <c r="AE51" s="81">
        <f>'Attendance Nov 2013'!AW51</f>
        <v>0</v>
      </c>
      <c r="AF51" s="82" t="e">
        <f t="shared" si="3"/>
        <v>#DIV/0!</v>
      </c>
      <c r="AG51" s="80">
        <f>'Attendance Feb 2014'!AW51</f>
        <v>0</v>
      </c>
      <c r="AH51" s="83">
        <f>'Placement data'!K51</f>
        <v>0</v>
      </c>
    </row>
    <row r="52" spans="1:34" s="90" customFormat="1" ht="22.5" customHeight="1" thickBot="1">
      <c r="A52" s="89">
        <v>48</v>
      </c>
      <c r="B52" s="362"/>
      <c r="C52" s="66"/>
      <c r="D52" s="57"/>
      <c r="E52" s="98"/>
      <c r="F52" s="66"/>
      <c r="G52" s="66"/>
      <c r="H52" s="67"/>
      <c r="I52" s="66"/>
      <c r="J52" s="66"/>
      <c r="K52" s="174"/>
      <c r="L52" s="66"/>
      <c r="M52" s="375"/>
      <c r="N52" s="56"/>
      <c r="O52" s="375"/>
      <c r="P52" s="56"/>
      <c r="Q52" s="177"/>
      <c r="R52" s="77" t="e">
        <f>'Attendance Oct 2013'!AR52</f>
        <v>#DIV/0!</v>
      </c>
      <c r="S52" s="78">
        <f>'Attendance Oct 2013'!AT52</f>
        <v>0</v>
      </c>
      <c r="T52" s="77" t="e">
        <f>'Attendance Nov 2013'!AR52</f>
        <v>#DIV/0!</v>
      </c>
      <c r="U52" s="78">
        <f>'Attendance Nov 2013'!AT52</f>
        <v>0</v>
      </c>
      <c r="V52" s="77" t="e">
        <f>'Attendance Dec 2013'!AR52</f>
        <v>#DIV/0!</v>
      </c>
      <c r="W52" s="78">
        <f>'Attendance Dec 2013'!AT52</f>
        <v>0</v>
      </c>
      <c r="X52" s="77" t="e">
        <f>'Attendance Jan 2014'!AR52</f>
        <v>#DIV/0!</v>
      </c>
      <c r="Y52" s="78">
        <f>'Attendance Jan 2014'!AT52</f>
        <v>0</v>
      </c>
      <c r="Z52" s="77" t="e">
        <f>'Attendance Feb 2014'!AR52</f>
        <v>#DIV/0!</v>
      </c>
      <c r="AA52" s="78">
        <f>'Attendance Feb 2014'!AT52</f>
        <v>0</v>
      </c>
      <c r="AB52" s="154" t="e">
        <f t="shared" si="0"/>
        <v>#DIV/0!</v>
      </c>
      <c r="AC52" s="79">
        <f t="shared" si="1"/>
        <v>0</v>
      </c>
      <c r="AD52" s="80">
        <f>'Attendance Nov 2013'!AV52</f>
        <v>0</v>
      </c>
      <c r="AE52" s="81">
        <f>'Attendance Nov 2013'!AW52</f>
        <v>0</v>
      </c>
      <c r="AF52" s="82" t="e">
        <f t="shared" si="3"/>
        <v>#DIV/0!</v>
      </c>
      <c r="AG52" s="80">
        <f>'Attendance Feb 2014'!AW52</f>
        <v>0</v>
      </c>
      <c r="AH52" s="83">
        <f>'Placement data'!K52</f>
        <v>0</v>
      </c>
    </row>
    <row r="53" spans="1:34" s="90" customFormat="1" ht="22.5" customHeight="1">
      <c r="A53" s="96">
        <v>49</v>
      </c>
      <c r="B53" s="221"/>
      <c r="C53" s="66"/>
      <c r="D53" s="57"/>
      <c r="E53" s="98"/>
      <c r="F53" s="66"/>
      <c r="G53" s="66"/>
      <c r="H53" s="67"/>
      <c r="I53" s="66"/>
      <c r="J53" s="98"/>
      <c r="K53" s="174"/>
      <c r="L53" s="66"/>
      <c r="M53" s="375"/>
      <c r="N53" s="56"/>
      <c r="O53" s="375"/>
      <c r="P53" s="56"/>
      <c r="Q53" s="177"/>
      <c r="R53" s="77" t="e">
        <f>'Attendance Oct 2013'!AR53</f>
        <v>#DIV/0!</v>
      </c>
      <c r="S53" s="78">
        <f>'Attendance Oct 2013'!AT53</f>
        <v>0</v>
      </c>
      <c r="T53" s="77" t="e">
        <f>'Attendance Nov 2013'!AR53</f>
        <v>#DIV/0!</v>
      </c>
      <c r="U53" s="78">
        <f>'Attendance Nov 2013'!AT53</f>
        <v>0</v>
      </c>
      <c r="V53" s="77" t="e">
        <f>'Attendance Dec 2013'!AR53</f>
        <v>#DIV/0!</v>
      </c>
      <c r="W53" s="78">
        <f>'Attendance Dec 2013'!AT53</f>
        <v>0</v>
      </c>
      <c r="X53" s="77" t="e">
        <f>'Attendance Jan 2014'!AR53</f>
        <v>#DIV/0!</v>
      </c>
      <c r="Y53" s="78">
        <f>'Attendance Jan 2014'!AT53</f>
        <v>0</v>
      </c>
      <c r="Z53" s="77" t="e">
        <f>'Attendance Feb 2014'!AR53</f>
        <v>#DIV/0!</v>
      </c>
      <c r="AA53" s="78">
        <f>'Attendance Feb 2014'!AT53</f>
        <v>0</v>
      </c>
      <c r="AB53" s="154" t="e">
        <f t="shared" si="0"/>
        <v>#DIV/0!</v>
      </c>
      <c r="AC53" s="79">
        <f t="shared" si="1"/>
        <v>0</v>
      </c>
      <c r="AD53" s="80">
        <f>'Attendance Nov 2013'!AV53</f>
        <v>0</v>
      </c>
      <c r="AE53" s="81">
        <f>'Attendance Nov 2013'!AW53</f>
        <v>0</v>
      </c>
      <c r="AF53" s="82" t="e">
        <f t="shared" si="3"/>
        <v>#DIV/0!</v>
      </c>
      <c r="AG53" s="80">
        <f>'Attendance Feb 2014'!AW53</f>
        <v>0</v>
      </c>
      <c r="AH53" s="83">
        <f>'Placement data'!K53</f>
        <v>0</v>
      </c>
    </row>
    <row r="54" spans="1:34" s="90" customFormat="1" ht="22.5" customHeight="1">
      <c r="A54" s="89">
        <v>50</v>
      </c>
      <c r="B54" s="221"/>
      <c r="C54" s="66"/>
      <c r="D54" s="57"/>
      <c r="E54" s="98"/>
      <c r="F54" s="66"/>
      <c r="G54" s="66"/>
      <c r="H54" s="67"/>
      <c r="I54" s="66"/>
      <c r="J54" s="66"/>
      <c r="K54" s="174"/>
      <c r="L54" s="117"/>
      <c r="M54" s="406"/>
      <c r="N54" s="205"/>
      <c r="O54" s="406"/>
      <c r="P54" s="205"/>
      <c r="Q54" s="205"/>
      <c r="R54" s="77" t="e">
        <f>'Attendance Oct 2013'!AR54</f>
        <v>#DIV/0!</v>
      </c>
      <c r="S54" s="78">
        <f>'Attendance Oct 2013'!AT54</f>
        <v>0</v>
      </c>
      <c r="T54" s="77" t="e">
        <f>'Attendance Nov 2013'!AR54</f>
        <v>#DIV/0!</v>
      </c>
      <c r="U54" s="78">
        <f>'Attendance Nov 2013'!AT54</f>
        <v>0</v>
      </c>
      <c r="V54" s="77" t="e">
        <f>'Attendance Dec 2013'!AR54</f>
        <v>#DIV/0!</v>
      </c>
      <c r="W54" s="78">
        <f>'Attendance Dec 2013'!AT54</f>
        <v>0</v>
      </c>
      <c r="X54" s="77" t="e">
        <f>'Attendance Jan 2014'!AR54</f>
        <v>#DIV/0!</v>
      </c>
      <c r="Y54" s="78">
        <f>'Attendance Jan 2014'!AT54</f>
        <v>0</v>
      </c>
      <c r="Z54" s="77" t="e">
        <f>'Attendance Feb 2014'!AR54</f>
        <v>#DIV/0!</v>
      </c>
      <c r="AA54" s="78">
        <f>'Attendance Feb 2014'!AT54</f>
        <v>0</v>
      </c>
      <c r="AB54" s="154" t="e">
        <f t="shared" si="0"/>
        <v>#DIV/0!</v>
      </c>
      <c r="AC54" s="79">
        <f t="shared" si="1"/>
        <v>0</v>
      </c>
      <c r="AD54" s="80">
        <f>'Attendance Nov 2013'!AV54</f>
        <v>0</v>
      </c>
      <c r="AE54" s="81">
        <f>'Attendance Nov 2013'!AW54</f>
        <v>0</v>
      </c>
      <c r="AF54" s="82" t="e">
        <f t="shared" si="3"/>
        <v>#DIV/0!</v>
      </c>
      <c r="AG54" s="80">
        <f>'Attendance Feb 2014'!AW54</f>
        <v>0</v>
      </c>
      <c r="AH54" s="83">
        <f>'Placement data'!K54</f>
        <v>0</v>
      </c>
    </row>
    <row r="55" spans="1:34" s="90" customFormat="1" ht="22.5" customHeight="1" thickBot="1">
      <c r="A55" s="89">
        <v>51</v>
      </c>
      <c r="B55" s="221"/>
      <c r="C55" s="85"/>
      <c r="D55" s="84"/>
      <c r="E55" s="98"/>
      <c r="F55" s="66"/>
      <c r="G55" s="66"/>
      <c r="H55" s="119"/>
      <c r="I55" s="117"/>
      <c r="J55" s="117"/>
      <c r="K55" s="204"/>
      <c r="L55" s="66"/>
      <c r="M55" s="375"/>
      <c r="N55" s="56"/>
      <c r="O55" s="375"/>
      <c r="P55" s="56"/>
      <c r="Q55" s="177"/>
      <c r="R55" s="77" t="e">
        <f>'Attendance Oct 2013'!AR55</f>
        <v>#DIV/0!</v>
      </c>
      <c r="S55" s="78">
        <f>'Attendance Oct 2013'!AT55</f>
        <v>0</v>
      </c>
      <c r="T55" s="77" t="e">
        <f>'Attendance Nov 2013'!AR55</f>
        <v>#DIV/0!</v>
      </c>
      <c r="U55" s="78">
        <f>'Attendance Nov 2013'!AT55</f>
        <v>0</v>
      </c>
      <c r="V55" s="77" t="e">
        <f>'Attendance Dec 2013'!AR55</f>
        <v>#DIV/0!</v>
      </c>
      <c r="W55" s="78">
        <f>'Attendance Dec 2013'!AT55</f>
        <v>0</v>
      </c>
      <c r="X55" s="77" t="e">
        <f>'Attendance Jan 2014'!AR55</f>
        <v>#DIV/0!</v>
      </c>
      <c r="Y55" s="78">
        <f>'Attendance Jan 2014'!AT55</f>
        <v>0</v>
      </c>
      <c r="Z55" s="77" t="e">
        <f>'Attendance Feb 2014'!AR55</f>
        <v>#DIV/0!</v>
      </c>
      <c r="AA55" s="78">
        <f>'Attendance Feb 2014'!AT55</f>
        <v>0</v>
      </c>
      <c r="AB55" s="154" t="e">
        <f t="shared" si="0"/>
        <v>#DIV/0!</v>
      </c>
      <c r="AC55" s="79">
        <f t="shared" si="1"/>
        <v>0</v>
      </c>
      <c r="AD55" s="80">
        <f>'Attendance Nov 2013'!AV55</f>
        <v>0</v>
      </c>
      <c r="AE55" s="81">
        <f>'Attendance Nov 2013'!AW55</f>
        <v>0</v>
      </c>
      <c r="AF55" s="82" t="e">
        <f t="shared" si="3"/>
        <v>#DIV/0!</v>
      </c>
      <c r="AG55" s="80">
        <f>'Attendance Feb 2014'!AW55</f>
        <v>0</v>
      </c>
      <c r="AH55" s="83">
        <f>'Placement data'!K55</f>
        <v>0</v>
      </c>
    </row>
    <row r="56" spans="1:34" s="90" customFormat="1" ht="22.5" customHeight="1">
      <c r="A56" s="96">
        <v>52</v>
      </c>
      <c r="B56" s="221"/>
      <c r="C56" s="66"/>
      <c r="D56" s="57"/>
      <c r="E56" s="98"/>
      <c r="F56" s="66"/>
      <c r="G56" s="66"/>
      <c r="H56" s="67"/>
      <c r="I56" s="66"/>
      <c r="J56" s="66"/>
      <c r="K56" s="174"/>
      <c r="L56" s="66"/>
      <c r="M56" s="375"/>
      <c r="N56" s="56"/>
      <c r="O56" s="375"/>
      <c r="P56" s="56"/>
      <c r="Q56" s="177"/>
      <c r="R56" s="77">
        <f>'Attendance Oct 2013'!AR56</f>
        <v>0</v>
      </c>
      <c r="S56" s="78">
        <f>'Attendance Oct 2013'!AT56</f>
        <v>0</v>
      </c>
      <c r="T56" s="77" t="e">
        <f>'Attendance Nov 2013'!AR56</f>
        <v>#DIV/0!</v>
      </c>
      <c r="U56" s="78">
        <f>'Attendance Nov 2013'!AT56</f>
        <v>0</v>
      </c>
      <c r="V56" s="77" t="e">
        <f>'Attendance Dec 2013'!AR56</f>
        <v>#DIV/0!</v>
      </c>
      <c r="W56" s="78">
        <f>'Attendance Dec 2013'!AT56</f>
        <v>0</v>
      </c>
      <c r="X56" s="77" t="e">
        <f>'Attendance Jan 2014'!AR56</f>
        <v>#DIV/0!</v>
      </c>
      <c r="Y56" s="78">
        <f>'Attendance Jan 2014'!AT56</f>
        <v>0</v>
      </c>
      <c r="Z56" s="77" t="e">
        <f>'Attendance Feb 2014'!AR56</f>
        <v>#DIV/0!</v>
      </c>
      <c r="AA56" s="78">
        <f>'Attendance Feb 2014'!AT56</f>
        <v>0</v>
      </c>
      <c r="AB56" s="154" t="e">
        <f t="shared" si="0"/>
        <v>#DIV/0!</v>
      </c>
      <c r="AC56" s="79">
        <f t="shared" si="1"/>
        <v>0</v>
      </c>
      <c r="AD56" s="80">
        <f>'Attendance Nov 2013'!AV56</f>
        <v>0</v>
      </c>
      <c r="AE56" s="81">
        <f>'Attendance Nov 2013'!AW56</f>
        <v>0</v>
      </c>
      <c r="AF56" s="82" t="e">
        <f t="shared" si="3"/>
        <v>#DIV/0!</v>
      </c>
      <c r="AG56" s="80">
        <f>'Attendance Feb 2014'!AW56</f>
        <v>0</v>
      </c>
      <c r="AH56" s="83">
        <f>'Placement data'!K56</f>
        <v>0</v>
      </c>
    </row>
    <row r="57" spans="1:34" s="90" customFormat="1" ht="22.5" customHeight="1">
      <c r="A57" s="89">
        <v>53</v>
      </c>
      <c r="B57" s="221"/>
      <c r="C57" s="66"/>
      <c r="D57" s="57"/>
      <c r="E57" s="98"/>
      <c r="F57" s="66"/>
      <c r="G57" s="66"/>
      <c r="H57" s="67"/>
      <c r="I57" s="66"/>
      <c r="J57" s="152"/>
      <c r="K57" s="174"/>
      <c r="L57" s="66"/>
      <c r="M57" s="375"/>
      <c r="N57" s="56"/>
      <c r="O57" s="375"/>
      <c r="P57" s="56"/>
      <c r="Q57" s="177"/>
      <c r="R57" s="77" t="e">
        <f>'Attendance Oct 2013'!AR57</f>
        <v>#DIV/0!</v>
      </c>
      <c r="S57" s="78">
        <f>'Attendance Oct 2013'!AT57</f>
        <v>0</v>
      </c>
      <c r="T57" s="77" t="e">
        <f>'Attendance Nov 2013'!AR57</f>
        <v>#DIV/0!</v>
      </c>
      <c r="U57" s="78">
        <f>'Attendance Nov 2013'!AT57</f>
        <v>0</v>
      </c>
      <c r="V57" s="77" t="e">
        <f>'Attendance Dec 2013'!AR57</f>
        <v>#DIV/0!</v>
      </c>
      <c r="W57" s="78">
        <f>'Attendance Dec 2013'!AT57</f>
        <v>0</v>
      </c>
      <c r="X57" s="77" t="e">
        <f>'Attendance Jan 2014'!AR57</f>
        <v>#DIV/0!</v>
      </c>
      <c r="Y57" s="78">
        <f>'Attendance Jan 2014'!AT57</f>
        <v>0</v>
      </c>
      <c r="Z57" s="77" t="e">
        <f>'Attendance Feb 2014'!AR57</f>
        <v>#DIV/0!</v>
      </c>
      <c r="AA57" s="78">
        <f>'Attendance Feb 2014'!AT57</f>
        <v>0</v>
      </c>
      <c r="AB57" s="154" t="e">
        <f t="shared" si="0"/>
        <v>#DIV/0!</v>
      </c>
      <c r="AC57" s="79">
        <f t="shared" si="1"/>
        <v>0</v>
      </c>
      <c r="AD57" s="80">
        <f>'Attendance Nov 2013'!AV57</f>
        <v>0</v>
      </c>
      <c r="AE57" s="81">
        <f>'Attendance Nov 2013'!AW57</f>
        <v>0</v>
      </c>
      <c r="AF57" s="82" t="e">
        <f t="shared" si="3"/>
        <v>#DIV/0!</v>
      </c>
      <c r="AG57" s="80">
        <f>'Attendance Feb 2014'!AW57</f>
        <v>0</v>
      </c>
      <c r="AH57" s="83">
        <f>'Placement data'!K57</f>
        <v>0</v>
      </c>
    </row>
    <row r="58" spans="1:34" s="90" customFormat="1" ht="22.5" customHeight="1" thickBot="1">
      <c r="A58" s="89">
        <v>54</v>
      </c>
      <c r="B58" s="221"/>
      <c r="C58" s="66"/>
      <c r="D58" s="57"/>
      <c r="E58" s="98"/>
      <c r="F58" s="66"/>
      <c r="G58" s="66"/>
      <c r="H58" s="67"/>
      <c r="I58" s="66"/>
      <c r="J58" s="67"/>
      <c r="K58" s="174"/>
      <c r="L58" s="66"/>
      <c r="M58" s="375"/>
      <c r="N58" s="56"/>
      <c r="O58" s="375"/>
      <c r="P58" s="56"/>
      <c r="Q58" s="177"/>
      <c r="R58" s="77" t="e">
        <f>'Attendance Oct 2013'!AR58</f>
        <v>#DIV/0!</v>
      </c>
      <c r="S58" s="78">
        <f>'Attendance Oct 2013'!AT58</f>
        <v>0</v>
      </c>
      <c r="T58" s="77" t="e">
        <f>'Attendance Nov 2013'!AR58</f>
        <v>#DIV/0!</v>
      </c>
      <c r="U58" s="78">
        <f>'Attendance Nov 2013'!AT58</f>
        <v>0</v>
      </c>
      <c r="V58" s="77" t="e">
        <f>'Attendance Dec 2013'!AR58</f>
        <v>#DIV/0!</v>
      </c>
      <c r="W58" s="78">
        <f>'Attendance Dec 2013'!AT58</f>
        <v>0</v>
      </c>
      <c r="X58" s="77" t="e">
        <f>'Attendance Jan 2014'!AR58</f>
        <v>#DIV/0!</v>
      </c>
      <c r="Y58" s="78">
        <f>'Attendance Jan 2014'!AT58</f>
        <v>0</v>
      </c>
      <c r="Z58" s="77" t="e">
        <f>'Attendance Feb 2014'!AR58</f>
        <v>#DIV/0!</v>
      </c>
      <c r="AA58" s="78">
        <f>'Attendance Feb 2014'!AT58</f>
        <v>0</v>
      </c>
      <c r="AB58" s="154" t="e">
        <f t="shared" si="0"/>
        <v>#DIV/0!</v>
      </c>
      <c r="AC58" s="79">
        <f t="shared" si="1"/>
        <v>0</v>
      </c>
      <c r="AD58" s="80">
        <f>'Attendance Nov 2013'!AV58</f>
        <v>0</v>
      </c>
      <c r="AE58" s="81">
        <f>'Attendance Nov 2013'!AW58</f>
        <v>0</v>
      </c>
      <c r="AF58" s="82" t="e">
        <f t="shared" si="3"/>
        <v>#DIV/0!</v>
      </c>
      <c r="AG58" s="80">
        <f>'Attendance Feb 2014'!AW58</f>
        <v>0</v>
      </c>
      <c r="AH58" s="83">
        <f>'Placement data'!K58</f>
        <v>0</v>
      </c>
    </row>
    <row r="59" spans="1:34" s="90" customFormat="1" ht="22.5" customHeight="1">
      <c r="A59" s="96">
        <v>55</v>
      </c>
      <c r="B59" s="221"/>
      <c r="C59" s="66"/>
      <c r="D59" s="57"/>
      <c r="E59" s="98"/>
      <c r="F59" s="66"/>
      <c r="G59" s="66"/>
      <c r="H59" s="67"/>
      <c r="I59" s="66"/>
      <c r="J59" s="66"/>
      <c r="K59" s="174"/>
      <c r="L59" s="66"/>
      <c r="M59" s="375"/>
      <c r="N59" s="56"/>
      <c r="O59" s="375"/>
      <c r="P59" s="56"/>
      <c r="Q59" s="177"/>
      <c r="R59" s="77">
        <f>'Attendance Oct 2013'!AR59</f>
        <v>1</v>
      </c>
      <c r="S59" s="78">
        <f>'Attendance Oct 2013'!AT59</f>
        <v>0</v>
      </c>
      <c r="T59" s="77" t="e">
        <f>'Attendance Nov 2013'!AR59</f>
        <v>#DIV/0!</v>
      </c>
      <c r="U59" s="78">
        <f>'Attendance Nov 2013'!AT59</f>
        <v>0</v>
      </c>
      <c r="V59" s="77" t="e">
        <f>'Attendance Dec 2013'!AR59</f>
        <v>#DIV/0!</v>
      </c>
      <c r="W59" s="78">
        <f>'Attendance Dec 2013'!AT59</f>
        <v>0</v>
      </c>
      <c r="X59" s="77" t="e">
        <f>'Attendance Jan 2014'!AR59</f>
        <v>#DIV/0!</v>
      </c>
      <c r="Y59" s="78">
        <f>'Attendance Jan 2014'!AT59</f>
        <v>0</v>
      </c>
      <c r="Z59" s="77" t="e">
        <f>'Attendance Feb 2014'!AR59</f>
        <v>#DIV/0!</v>
      </c>
      <c r="AA59" s="78">
        <f>'Attendance Feb 2014'!AT59</f>
        <v>0</v>
      </c>
      <c r="AB59" s="154" t="e">
        <f t="shared" si="0"/>
        <v>#DIV/0!</v>
      </c>
      <c r="AC59" s="79">
        <f t="shared" si="1"/>
        <v>0</v>
      </c>
      <c r="AD59" s="80">
        <f>'Attendance Nov 2013'!AV59</f>
        <v>0</v>
      </c>
      <c r="AE59" s="81">
        <f>'Attendance Nov 2013'!AW59</f>
        <v>0</v>
      </c>
      <c r="AF59" s="82" t="e">
        <f t="shared" si="3"/>
        <v>#DIV/0!</v>
      </c>
      <c r="AG59" s="80">
        <f>'Attendance Feb 2014'!AW59</f>
        <v>0</v>
      </c>
      <c r="AH59" s="83">
        <f>'Placement data'!K59</f>
        <v>0</v>
      </c>
    </row>
    <row r="60" spans="1:34" s="90" customFormat="1" ht="22.5" customHeight="1">
      <c r="A60" s="89">
        <v>56</v>
      </c>
      <c r="B60" s="221"/>
      <c r="C60" s="67"/>
      <c r="D60" s="59"/>
      <c r="E60" s="98"/>
      <c r="F60" s="66"/>
      <c r="G60" s="66"/>
      <c r="H60" s="67"/>
      <c r="I60" s="66"/>
      <c r="J60" s="152"/>
      <c r="K60" s="174"/>
      <c r="L60" s="66"/>
      <c r="M60" s="375"/>
      <c r="N60" s="56"/>
      <c r="O60" s="375"/>
      <c r="P60" s="56"/>
      <c r="Q60" s="177"/>
      <c r="R60" s="77" t="e">
        <f>'Attendance Oct 2013'!AR60</f>
        <v>#DIV/0!</v>
      </c>
      <c r="S60" s="78">
        <f>'Attendance Oct 2013'!AT60</f>
        <v>0</v>
      </c>
      <c r="T60" s="77" t="e">
        <f>'Attendance Nov 2013'!AR60</f>
        <v>#DIV/0!</v>
      </c>
      <c r="U60" s="78">
        <f>'Attendance Nov 2013'!AT60</f>
        <v>0</v>
      </c>
      <c r="V60" s="77" t="e">
        <f>'Attendance Dec 2013'!AR60</f>
        <v>#DIV/0!</v>
      </c>
      <c r="W60" s="78">
        <f>'Attendance Dec 2013'!AT60</f>
        <v>0</v>
      </c>
      <c r="X60" s="77" t="e">
        <f>'Attendance Jan 2014'!AR60</f>
        <v>#DIV/0!</v>
      </c>
      <c r="Y60" s="78">
        <f>'Attendance Jan 2014'!AT60</f>
        <v>0</v>
      </c>
      <c r="Z60" s="77" t="e">
        <f>'Attendance Feb 2014'!AR60</f>
        <v>#DIV/0!</v>
      </c>
      <c r="AA60" s="78">
        <f>'Attendance Feb 2014'!AT60</f>
        <v>0</v>
      </c>
      <c r="AB60" s="154" t="e">
        <f t="shared" si="0"/>
        <v>#DIV/0!</v>
      </c>
      <c r="AC60" s="79">
        <f t="shared" si="1"/>
        <v>0</v>
      </c>
      <c r="AD60" s="80">
        <f>'Attendance Nov 2013'!AV60</f>
        <v>0</v>
      </c>
      <c r="AE60" s="81">
        <f>'Attendance Nov 2013'!AW60</f>
        <v>0</v>
      </c>
      <c r="AF60" s="82" t="e">
        <f t="shared" si="3"/>
        <v>#DIV/0!</v>
      </c>
      <c r="AG60" s="80">
        <f>'Attendance Feb 2014'!AW60</f>
        <v>0</v>
      </c>
      <c r="AH60" s="83">
        <f>'Placement data'!K60</f>
        <v>0</v>
      </c>
    </row>
    <row r="61" spans="1:34" s="90" customFormat="1" ht="22.5" customHeight="1" thickBot="1">
      <c r="A61" s="89">
        <v>57</v>
      </c>
      <c r="B61" s="221"/>
      <c r="C61" s="66"/>
      <c r="D61" s="57"/>
      <c r="E61" s="98"/>
      <c r="F61" s="66"/>
      <c r="G61" s="66"/>
      <c r="H61" s="67"/>
      <c r="I61" s="66"/>
      <c r="J61" s="152"/>
      <c r="K61" s="174"/>
      <c r="L61" s="66"/>
      <c r="M61" s="375"/>
      <c r="N61" s="56"/>
      <c r="O61" s="375"/>
      <c r="P61" s="56"/>
      <c r="Q61" s="177"/>
      <c r="R61" s="77" t="e">
        <f>'Attendance Oct 2013'!AR61</f>
        <v>#DIV/0!</v>
      </c>
      <c r="S61" s="78">
        <f>'Attendance Oct 2013'!AT61</f>
        <v>0</v>
      </c>
      <c r="T61" s="77" t="e">
        <f>'Attendance Nov 2013'!AR61</f>
        <v>#DIV/0!</v>
      </c>
      <c r="U61" s="78">
        <f>'Attendance Nov 2013'!AT61</f>
        <v>0</v>
      </c>
      <c r="V61" s="77" t="e">
        <f>'Attendance Dec 2013'!AR61</f>
        <v>#DIV/0!</v>
      </c>
      <c r="W61" s="78">
        <f>'Attendance Dec 2013'!AT61</f>
        <v>0</v>
      </c>
      <c r="X61" s="77" t="e">
        <f>'Attendance Jan 2014'!AR61</f>
        <v>#DIV/0!</v>
      </c>
      <c r="Y61" s="78">
        <f>'Attendance Jan 2014'!AT61</f>
        <v>0</v>
      </c>
      <c r="Z61" s="77" t="e">
        <f>'Attendance Feb 2014'!AR61</f>
        <v>#DIV/0!</v>
      </c>
      <c r="AA61" s="78">
        <f>'Attendance Feb 2014'!AT61</f>
        <v>0</v>
      </c>
      <c r="AB61" s="154" t="e">
        <f t="shared" si="0"/>
        <v>#DIV/0!</v>
      </c>
      <c r="AC61" s="79">
        <f t="shared" si="1"/>
        <v>0</v>
      </c>
      <c r="AD61" s="80">
        <f>'Attendance Nov 2013'!AV61</f>
        <v>0</v>
      </c>
      <c r="AE61" s="81">
        <f>'Attendance Nov 2013'!AW61</f>
        <v>0</v>
      </c>
      <c r="AF61" s="82" t="e">
        <f t="shared" si="3"/>
        <v>#DIV/0!</v>
      </c>
      <c r="AG61" s="80">
        <f>'Attendance Feb 2014'!AW61</f>
        <v>0</v>
      </c>
      <c r="AH61" s="83">
        <f>'Placement data'!K61</f>
        <v>0</v>
      </c>
    </row>
    <row r="62" spans="1:34" s="90" customFormat="1" ht="22.5" customHeight="1">
      <c r="A62" s="96">
        <v>58</v>
      </c>
      <c r="B62" s="221"/>
      <c r="C62" s="66"/>
      <c r="D62" s="57"/>
      <c r="E62" s="98"/>
      <c r="F62" s="66"/>
      <c r="G62" s="66"/>
      <c r="H62" s="67"/>
      <c r="I62" s="66"/>
      <c r="J62" s="152"/>
      <c r="K62" s="174"/>
      <c r="L62" s="66"/>
      <c r="M62" s="375"/>
      <c r="N62" s="56"/>
      <c r="O62" s="375"/>
      <c r="P62" s="56"/>
      <c r="Q62" s="177"/>
      <c r="R62" s="77" t="e">
        <f>'Attendance Oct 2013'!AR62</f>
        <v>#DIV/0!</v>
      </c>
      <c r="S62" s="78">
        <f>'Attendance Oct 2013'!AT62</f>
        <v>0</v>
      </c>
      <c r="T62" s="77" t="e">
        <f>'Attendance Nov 2013'!AR62</f>
        <v>#DIV/0!</v>
      </c>
      <c r="U62" s="78">
        <f>'Attendance Nov 2013'!AT62</f>
        <v>0</v>
      </c>
      <c r="V62" s="77" t="e">
        <f>'Attendance Dec 2013'!AR62</f>
        <v>#DIV/0!</v>
      </c>
      <c r="W62" s="78">
        <f>'Attendance Dec 2013'!AT62</f>
        <v>0</v>
      </c>
      <c r="X62" s="77" t="e">
        <f>'Attendance Jan 2014'!AR62</f>
        <v>#DIV/0!</v>
      </c>
      <c r="Y62" s="78">
        <f>'Attendance Jan 2014'!AT62</f>
        <v>0</v>
      </c>
      <c r="Z62" s="77" t="e">
        <f>'Attendance Feb 2014'!AR62</f>
        <v>#DIV/0!</v>
      </c>
      <c r="AA62" s="78">
        <f>'Attendance Feb 2014'!AT62</f>
        <v>0</v>
      </c>
      <c r="AB62" s="154" t="e">
        <f t="shared" si="0"/>
        <v>#DIV/0!</v>
      </c>
      <c r="AC62" s="79">
        <f t="shared" si="1"/>
        <v>0</v>
      </c>
      <c r="AD62" s="80">
        <f>'Attendance Nov 2013'!AV62</f>
        <v>0</v>
      </c>
      <c r="AE62" s="81">
        <f>'Attendance Nov 2013'!AW62</f>
        <v>0</v>
      </c>
      <c r="AF62" s="82" t="e">
        <f t="shared" si="3"/>
        <v>#DIV/0!</v>
      </c>
      <c r="AG62" s="80">
        <f>'Attendance Feb 2014'!AW62</f>
        <v>0</v>
      </c>
      <c r="AH62" s="83">
        <f>'Placement data'!K62</f>
        <v>0</v>
      </c>
    </row>
    <row r="63" spans="1:34" s="90" customFormat="1" ht="22.5" customHeight="1">
      <c r="A63" s="89">
        <v>59</v>
      </c>
      <c r="B63" s="221"/>
      <c r="C63" s="66"/>
      <c r="D63" s="57"/>
      <c r="E63" s="98"/>
      <c r="F63" s="66"/>
      <c r="G63" s="66"/>
      <c r="H63" s="67"/>
      <c r="I63" s="66"/>
      <c r="J63" s="152"/>
      <c r="K63" s="174"/>
      <c r="L63" s="66"/>
      <c r="M63" s="375"/>
      <c r="N63" s="56"/>
      <c r="O63" s="375"/>
      <c r="P63" s="56"/>
      <c r="Q63" s="177"/>
      <c r="R63" s="77" t="e">
        <f>'Attendance Oct 2013'!AR63</f>
        <v>#DIV/0!</v>
      </c>
      <c r="S63" s="78">
        <f>'Attendance Oct 2013'!AT63</f>
        <v>0</v>
      </c>
      <c r="T63" s="77">
        <f>'Attendance Nov 2013'!AR63</f>
        <v>1</v>
      </c>
      <c r="U63" s="78">
        <f>'Attendance Nov 2013'!AT63</f>
        <v>0</v>
      </c>
      <c r="V63" s="77" t="e">
        <f>'Attendance Dec 2013'!AR63</f>
        <v>#DIV/0!</v>
      </c>
      <c r="W63" s="78">
        <f>'Attendance Dec 2013'!AT63</f>
        <v>0</v>
      </c>
      <c r="X63" s="77" t="e">
        <f>'Attendance Jan 2014'!AR63</f>
        <v>#DIV/0!</v>
      </c>
      <c r="Y63" s="78">
        <f>'Attendance Jan 2014'!AT63</f>
        <v>0</v>
      </c>
      <c r="Z63" s="77" t="e">
        <f>'Attendance Feb 2014'!AR63</f>
        <v>#DIV/0!</v>
      </c>
      <c r="AA63" s="78">
        <f>'Attendance Feb 2014'!AT63</f>
        <v>0</v>
      </c>
      <c r="AB63" s="154" t="e">
        <f t="shared" si="0"/>
        <v>#DIV/0!</v>
      </c>
      <c r="AC63" s="79">
        <f t="shared" si="1"/>
        <v>0</v>
      </c>
      <c r="AD63" s="80">
        <f>'Attendance Nov 2013'!AV63</f>
        <v>0</v>
      </c>
      <c r="AE63" s="81">
        <f>'Attendance Nov 2013'!AW63</f>
        <v>0</v>
      </c>
      <c r="AF63" s="82" t="e">
        <f t="shared" si="3"/>
        <v>#DIV/0!</v>
      </c>
      <c r="AG63" s="80">
        <f>'Attendance Feb 2014'!AW63</f>
        <v>0</v>
      </c>
      <c r="AH63" s="83">
        <f>'Placement data'!K63</f>
        <v>0</v>
      </c>
    </row>
    <row r="64" spans="1:34" s="90" customFormat="1" ht="22.5" customHeight="1" thickBot="1">
      <c r="A64" s="89">
        <v>60</v>
      </c>
      <c r="B64" s="221"/>
      <c r="C64" s="66"/>
      <c r="D64" s="57"/>
      <c r="E64" s="98"/>
      <c r="F64" s="66"/>
      <c r="G64" s="66"/>
      <c r="H64" s="67"/>
      <c r="I64" s="66"/>
      <c r="J64" s="152"/>
      <c r="K64" s="174"/>
      <c r="L64" s="66"/>
      <c r="M64" s="375"/>
      <c r="N64" s="56"/>
      <c r="O64" s="375"/>
      <c r="P64" s="56"/>
      <c r="Q64" s="177"/>
      <c r="R64" s="77" t="e">
        <f>'Attendance Oct 2013'!AR64</f>
        <v>#DIV/0!</v>
      </c>
      <c r="S64" s="78">
        <f>'Attendance Oct 2013'!AT64</f>
        <v>0</v>
      </c>
      <c r="T64" s="77" t="e">
        <f>'Attendance Nov 2013'!AR64</f>
        <v>#DIV/0!</v>
      </c>
      <c r="U64" s="78">
        <f>'Attendance Nov 2013'!AT64</f>
        <v>0</v>
      </c>
      <c r="V64" s="77" t="e">
        <f>'Attendance Dec 2013'!AR64</f>
        <v>#DIV/0!</v>
      </c>
      <c r="W64" s="78">
        <f>'Attendance Dec 2013'!AT64</f>
        <v>0</v>
      </c>
      <c r="X64" s="77" t="e">
        <f>'Attendance Jan 2014'!AR64</f>
        <v>#DIV/0!</v>
      </c>
      <c r="Y64" s="78">
        <f>'Attendance Jan 2014'!AT64</f>
        <v>0</v>
      </c>
      <c r="Z64" s="77" t="e">
        <f>'Attendance Feb 2014'!AR64</f>
        <v>#DIV/0!</v>
      </c>
      <c r="AA64" s="78">
        <f>'Attendance Feb 2014'!AT64</f>
        <v>0</v>
      </c>
      <c r="AB64" s="154" t="e">
        <f t="shared" si="0"/>
        <v>#DIV/0!</v>
      </c>
      <c r="AC64" s="79">
        <f t="shared" si="1"/>
        <v>0</v>
      </c>
      <c r="AD64" s="80">
        <f>'Attendance Nov 2013'!AV64</f>
        <v>0</v>
      </c>
      <c r="AE64" s="81">
        <f>'Attendance Nov 2013'!AW64</f>
        <v>0</v>
      </c>
      <c r="AF64" s="82" t="e">
        <f t="shared" si="3"/>
        <v>#DIV/0!</v>
      </c>
      <c r="AG64" s="80">
        <f>'Attendance Feb 2014'!AW64</f>
        <v>0</v>
      </c>
      <c r="AH64" s="83">
        <f>'Placement data'!K64</f>
        <v>0</v>
      </c>
    </row>
    <row r="65" spans="1:34" s="90" customFormat="1" ht="22.5" customHeight="1">
      <c r="A65" s="96">
        <v>61</v>
      </c>
      <c r="B65" s="180"/>
      <c r="C65" s="66"/>
      <c r="D65" s="220"/>
      <c r="E65" s="98"/>
      <c r="F65" s="66"/>
      <c r="G65" s="66"/>
      <c r="H65" s="67"/>
      <c r="I65" s="66"/>
      <c r="J65" s="66"/>
      <c r="K65" s="174"/>
      <c r="L65" s="66"/>
      <c r="M65" s="375"/>
      <c r="N65" s="56"/>
      <c r="O65" s="375"/>
      <c r="P65" s="56"/>
      <c r="Q65" s="177"/>
      <c r="R65" s="77" t="e">
        <f>'Attendance Oct 2013'!AR65</f>
        <v>#DIV/0!</v>
      </c>
      <c r="S65" s="78">
        <f>'Attendance Oct 2013'!AT65</f>
        <v>0</v>
      </c>
      <c r="T65" s="77" t="e">
        <f>'Attendance Nov 2013'!AR65</f>
        <v>#DIV/0!</v>
      </c>
      <c r="U65" s="78">
        <f>'Attendance Nov 2013'!AT65</f>
        <v>0</v>
      </c>
      <c r="V65" s="77" t="e">
        <f>'Attendance Dec 2013'!AR65</f>
        <v>#DIV/0!</v>
      </c>
      <c r="W65" s="78">
        <f>'Attendance Dec 2013'!AT65</f>
        <v>0</v>
      </c>
      <c r="X65" s="77" t="e">
        <f>'Attendance Jan 2014'!AR65</f>
        <v>#DIV/0!</v>
      </c>
      <c r="Y65" s="78">
        <f>'Attendance Jan 2014'!AT65</f>
        <v>0</v>
      </c>
      <c r="Z65" s="77" t="e">
        <f>'Attendance Feb 2014'!AR65</f>
        <v>#DIV/0!</v>
      </c>
      <c r="AA65" s="78">
        <f>'Attendance Feb 2014'!AT65</f>
        <v>0</v>
      </c>
      <c r="AB65" s="154" t="e">
        <f t="shared" si="0"/>
        <v>#DIV/0!</v>
      </c>
      <c r="AC65" s="79">
        <f t="shared" si="1"/>
        <v>0</v>
      </c>
      <c r="AD65" s="80">
        <f>'Attendance Nov 2013'!AV65</f>
        <v>0</v>
      </c>
      <c r="AE65" s="81">
        <f>'Attendance Nov 2013'!AW65</f>
        <v>0</v>
      </c>
      <c r="AF65" s="82" t="e">
        <f t="shared" si="3"/>
        <v>#DIV/0!</v>
      </c>
      <c r="AG65" s="80">
        <f>'Attendance Feb 2014'!AW65</f>
        <v>0</v>
      </c>
      <c r="AH65" s="83">
        <f>'Placement data'!K65</f>
        <v>0</v>
      </c>
    </row>
    <row r="66" spans="1:34" s="90" customFormat="1" ht="22.5" customHeight="1">
      <c r="A66" s="89">
        <v>62</v>
      </c>
      <c r="B66" s="180"/>
      <c r="C66" s="66"/>
      <c r="D66" s="221"/>
      <c r="E66" s="98"/>
      <c r="F66" s="66"/>
      <c r="G66" s="66"/>
      <c r="H66" s="287"/>
      <c r="I66" s="66"/>
      <c r="J66" s="67"/>
      <c r="K66" s="174"/>
      <c r="L66" s="66"/>
      <c r="M66" s="248"/>
      <c r="N66" s="58"/>
      <c r="O66" s="248"/>
      <c r="P66" s="58"/>
      <c r="Q66" s="58"/>
      <c r="R66" s="77" t="e">
        <f>'Attendance Oct 2013'!AR66</f>
        <v>#DIV/0!</v>
      </c>
      <c r="S66" s="78">
        <f>'Attendance Oct 2013'!AT66</f>
        <v>0</v>
      </c>
      <c r="T66" s="77">
        <f>'Attendance Nov 2013'!AR66</f>
        <v>1</v>
      </c>
      <c r="U66" s="78">
        <f>'Attendance Nov 2013'!AT66</f>
        <v>0</v>
      </c>
      <c r="V66" s="77" t="e">
        <f>'Attendance Dec 2013'!AR66</f>
        <v>#DIV/0!</v>
      </c>
      <c r="W66" s="78">
        <f>'Attendance Dec 2013'!AT66</f>
        <v>0</v>
      </c>
      <c r="X66" s="77" t="e">
        <f>'Attendance Jan 2014'!AR66</f>
        <v>#DIV/0!</v>
      </c>
      <c r="Y66" s="78">
        <f>'Attendance Jan 2014'!AT66</f>
        <v>0</v>
      </c>
      <c r="Z66" s="77" t="e">
        <f>'Attendance Feb 2014'!AR66</f>
        <v>#DIV/0!</v>
      </c>
      <c r="AA66" s="78">
        <f>'Attendance Feb 2014'!AT66</f>
        <v>0</v>
      </c>
      <c r="AB66" s="154" t="e">
        <f t="shared" si="0"/>
        <v>#DIV/0!</v>
      </c>
      <c r="AC66" s="79">
        <f t="shared" si="1"/>
        <v>0</v>
      </c>
      <c r="AD66" s="80">
        <f>'Attendance Nov 2013'!AV66</f>
        <v>0</v>
      </c>
      <c r="AE66" s="81">
        <f>'Attendance Nov 2013'!AW66</f>
        <v>0</v>
      </c>
      <c r="AF66" s="82" t="e">
        <f t="shared" si="3"/>
        <v>#DIV/0!</v>
      </c>
      <c r="AG66" s="80">
        <f>'Attendance Feb 2014'!AW66</f>
        <v>0</v>
      </c>
      <c r="AH66" s="83">
        <f>'Placement data'!K66</f>
        <v>0</v>
      </c>
    </row>
    <row r="67" spans="1:34" s="90" customFormat="1" ht="22.5" customHeight="1" thickBot="1">
      <c r="A67" s="89">
        <v>63</v>
      </c>
      <c r="B67" s="180"/>
      <c r="C67" s="66"/>
      <c r="D67" s="221"/>
      <c r="E67" s="98"/>
      <c r="F67" s="66"/>
      <c r="G67" s="66"/>
      <c r="H67" s="67"/>
      <c r="I67" s="66"/>
      <c r="J67" s="66"/>
      <c r="K67" s="174"/>
      <c r="L67" s="66"/>
      <c r="M67" s="375"/>
      <c r="N67" s="56"/>
      <c r="O67" s="375"/>
      <c r="P67" s="56"/>
      <c r="Q67" s="177"/>
      <c r="R67" s="77" t="e">
        <f>'Attendance Oct 2013'!AR67</f>
        <v>#DIV/0!</v>
      </c>
      <c r="S67" s="78">
        <f>'Attendance Oct 2013'!AT67</f>
        <v>0</v>
      </c>
      <c r="T67" s="77" t="e">
        <f>'Attendance Nov 2013'!AR67</f>
        <v>#DIV/0!</v>
      </c>
      <c r="U67" s="78">
        <f>'Attendance Nov 2013'!AT67</f>
        <v>0</v>
      </c>
      <c r="V67" s="77" t="e">
        <f>'Attendance Dec 2013'!AR67</f>
        <v>#DIV/0!</v>
      </c>
      <c r="W67" s="78">
        <f>'Attendance Dec 2013'!AT67</f>
        <v>0</v>
      </c>
      <c r="X67" s="77" t="e">
        <f>'Attendance Jan 2014'!AR67</f>
        <v>#DIV/0!</v>
      </c>
      <c r="Y67" s="78">
        <f>'Attendance Jan 2014'!AT67</f>
        <v>0</v>
      </c>
      <c r="Z67" s="77" t="e">
        <f>'Attendance Feb 2014'!AR67</f>
        <v>#DIV/0!</v>
      </c>
      <c r="AA67" s="78">
        <f>'Attendance Feb 2014'!AT67</f>
        <v>0</v>
      </c>
      <c r="AB67" s="154" t="e">
        <f t="shared" si="0"/>
        <v>#DIV/0!</v>
      </c>
      <c r="AC67" s="79">
        <f t="shared" si="1"/>
        <v>0</v>
      </c>
      <c r="AD67" s="80">
        <f>'Attendance Nov 2013'!AV67</f>
        <v>0</v>
      </c>
      <c r="AE67" s="81">
        <f>'Attendance Nov 2013'!AW67</f>
        <v>0</v>
      </c>
      <c r="AF67" s="82" t="e">
        <f t="shared" si="3"/>
        <v>#DIV/0!</v>
      </c>
      <c r="AG67" s="80">
        <f>'Attendance Feb 2014'!AW67</f>
        <v>0</v>
      </c>
      <c r="AH67" s="83">
        <f>'Placement data'!K67</f>
        <v>0</v>
      </c>
    </row>
    <row r="68" spans="1:34" s="90" customFormat="1" ht="22.5" customHeight="1">
      <c r="A68" s="96">
        <v>64</v>
      </c>
      <c r="B68" s="180"/>
      <c r="C68" s="66"/>
      <c r="D68" s="221"/>
      <c r="E68" s="98"/>
      <c r="F68" s="66"/>
      <c r="G68" s="66"/>
      <c r="H68" s="58"/>
      <c r="I68" s="66"/>
      <c r="J68" s="67"/>
      <c r="K68" s="174"/>
      <c r="L68" s="66"/>
      <c r="M68" s="248"/>
      <c r="N68" s="58"/>
      <c r="O68" s="248"/>
      <c r="P68" s="58"/>
      <c r="Q68" s="58"/>
      <c r="R68" s="77" t="e">
        <f>'Attendance Oct 2013'!AR68</f>
        <v>#DIV/0!</v>
      </c>
      <c r="S68" s="78">
        <f>'Attendance Oct 2013'!AT68</f>
        <v>0</v>
      </c>
      <c r="T68" s="77" t="e">
        <f>'Attendance Nov 2013'!AR68</f>
        <v>#DIV/0!</v>
      </c>
      <c r="U68" s="78">
        <f>'Attendance Nov 2013'!AT68</f>
        <v>0</v>
      </c>
      <c r="V68" s="77" t="e">
        <f>'Attendance Dec 2013'!AR68</f>
        <v>#DIV/0!</v>
      </c>
      <c r="W68" s="78">
        <f>'Attendance Dec 2013'!AT68</f>
        <v>0</v>
      </c>
      <c r="X68" s="77" t="e">
        <f>'Attendance Jan 2014'!AR68</f>
        <v>#DIV/0!</v>
      </c>
      <c r="Y68" s="78">
        <f>'Attendance Jan 2014'!AT68</f>
        <v>0</v>
      </c>
      <c r="Z68" s="77" t="e">
        <f>'Attendance Feb 2014'!AR68</f>
        <v>#DIV/0!</v>
      </c>
      <c r="AA68" s="78">
        <f>'Attendance Feb 2014'!AT68</f>
        <v>0</v>
      </c>
      <c r="AB68" s="154" t="e">
        <f t="shared" si="0"/>
        <v>#DIV/0!</v>
      </c>
      <c r="AC68" s="79">
        <f t="shared" si="1"/>
        <v>0</v>
      </c>
      <c r="AD68" s="80">
        <f>'Attendance Nov 2013'!AV68</f>
        <v>0</v>
      </c>
      <c r="AE68" s="81">
        <f>'Attendance Nov 2013'!AW68</f>
        <v>0</v>
      </c>
      <c r="AF68" s="82" t="e">
        <f t="shared" si="3"/>
        <v>#DIV/0!</v>
      </c>
      <c r="AG68" s="80">
        <f>'Attendance Feb 2014'!AW68</f>
        <v>0</v>
      </c>
      <c r="AH68" s="83">
        <f>'Placement data'!K68</f>
        <v>0</v>
      </c>
    </row>
    <row r="69" spans="1:34" s="90" customFormat="1" ht="22.5" customHeight="1">
      <c r="A69" s="89">
        <v>65</v>
      </c>
      <c r="B69" s="180"/>
      <c r="C69" s="66"/>
      <c r="D69" s="221"/>
      <c r="E69" s="98"/>
      <c r="F69" s="66"/>
      <c r="G69" s="66"/>
      <c r="H69" s="67"/>
      <c r="I69" s="66"/>
      <c r="J69" s="66"/>
      <c r="K69" s="174"/>
      <c r="L69" s="66"/>
      <c r="M69" s="375"/>
      <c r="N69" s="56"/>
      <c r="O69" s="375"/>
      <c r="P69" s="56"/>
      <c r="Q69" s="177"/>
      <c r="R69" s="77" t="e">
        <f>'Attendance Oct 2013'!AR69</f>
        <v>#DIV/0!</v>
      </c>
      <c r="S69" s="78">
        <f>'Attendance Oct 2013'!AT69</f>
        <v>0</v>
      </c>
      <c r="T69" s="77" t="e">
        <f>'Attendance Nov 2013'!AR69</f>
        <v>#DIV/0!</v>
      </c>
      <c r="U69" s="78">
        <f>'Attendance Nov 2013'!AT69</f>
        <v>0</v>
      </c>
      <c r="V69" s="77" t="e">
        <f>'Attendance Dec 2013'!AR69</f>
        <v>#DIV/0!</v>
      </c>
      <c r="W69" s="78">
        <f>'Attendance Dec 2013'!AT69</f>
        <v>0</v>
      </c>
      <c r="X69" s="77" t="e">
        <f>'Attendance Jan 2014'!AR69</f>
        <v>#DIV/0!</v>
      </c>
      <c r="Y69" s="78">
        <f>'Attendance Jan 2014'!AT69</f>
        <v>0</v>
      </c>
      <c r="Z69" s="77" t="e">
        <f>'Attendance Feb 2014'!AR69</f>
        <v>#DIV/0!</v>
      </c>
      <c r="AA69" s="78">
        <f>'Attendance Feb 2014'!AT69</f>
        <v>0</v>
      </c>
      <c r="AB69" s="154" t="e">
        <f t="shared" si="0"/>
        <v>#DIV/0!</v>
      </c>
      <c r="AC69" s="79">
        <f t="shared" si="1"/>
        <v>0</v>
      </c>
      <c r="AD69" s="80">
        <f>'Attendance Nov 2013'!AV69</f>
        <v>0</v>
      </c>
      <c r="AE69" s="81">
        <f>'Attendance Nov 2013'!AW69</f>
        <v>0</v>
      </c>
      <c r="AF69" s="82" t="e">
        <f t="shared" ref="AF69:AF76" si="4">IF(AB69&gt;=75%,"ELIGIBLE","Ineligible")</f>
        <v>#DIV/0!</v>
      </c>
      <c r="AG69" s="80">
        <f>'Attendance Feb 2014'!AW69</f>
        <v>0</v>
      </c>
      <c r="AH69" s="83">
        <f>'Placement data'!K69</f>
        <v>0</v>
      </c>
    </row>
    <row r="70" spans="1:34" s="90" customFormat="1" ht="22.5" customHeight="1" thickBot="1">
      <c r="A70" s="89">
        <v>66</v>
      </c>
      <c r="B70" s="179"/>
      <c r="C70" s="67"/>
      <c r="D70" s="221"/>
      <c r="E70" s="98"/>
      <c r="F70" s="66"/>
      <c r="G70" s="66"/>
      <c r="H70" s="67"/>
      <c r="I70" s="66"/>
      <c r="J70" s="66"/>
      <c r="K70" s="174"/>
      <c r="L70" s="66"/>
      <c r="M70" s="375"/>
      <c r="N70" s="56"/>
      <c r="O70" s="375"/>
      <c r="P70" s="56"/>
      <c r="Q70" s="177"/>
      <c r="R70" s="77" t="e">
        <f>'Attendance Oct 2013'!AR70</f>
        <v>#DIV/0!</v>
      </c>
      <c r="S70" s="78">
        <f>'Attendance Oct 2013'!AT70</f>
        <v>0</v>
      </c>
      <c r="T70" s="77" t="e">
        <f>'Attendance Nov 2013'!AR70</f>
        <v>#DIV/0!</v>
      </c>
      <c r="U70" s="78">
        <f>'Attendance Nov 2013'!AT70</f>
        <v>0</v>
      </c>
      <c r="V70" s="77" t="e">
        <f>'Attendance Dec 2013'!AR70</f>
        <v>#DIV/0!</v>
      </c>
      <c r="W70" s="78">
        <f>'Attendance Dec 2013'!AT70</f>
        <v>0</v>
      </c>
      <c r="X70" s="77" t="e">
        <f>'Attendance Jan 2014'!AR70</f>
        <v>#DIV/0!</v>
      </c>
      <c r="Y70" s="78">
        <f>'Attendance Jan 2014'!AT70</f>
        <v>0</v>
      </c>
      <c r="Z70" s="77" t="e">
        <f>'Attendance Feb 2014'!AR70</f>
        <v>#DIV/0!</v>
      </c>
      <c r="AA70" s="78">
        <f>'Attendance Feb 2014'!AT70</f>
        <v>0</v>
      </c>
      <c r="AB70" s="154" t="e">
        <f t="shared" ref="AB70:AB133" si="5">AVERAGE(R70,T70,V70,X70,Z70)</f>
        <v>#DIV/0!</v>
      </c>
      <c r="AC70" s="79">
        <f t="shared" ref="AC70:AC133" si="6">SUM(S70,U70,W70,Y70,AA70)</f>
        <v>0</v>
      </c>
      <c r="AD70" s="80">
        <f>'Attendance Nov 2013'!AV70</f>
        <v>0</v>
      </c>
      <c r="AE70" s="81">
        <f>'Attendance Nov 2013'!AW70</f>
        <v>0</v>
      </c>
      <c r="AF70" s="82" t="e">
        <f t="shared" si="4"/>
        <v>#DIV/0!</v>
      </c>
      <c r="AG70" s="80">
        <f>'Attendance Feb 2014'!AW70</f>
        <v>0</v>
      </c>
      <c r="AH70" s="83">
        <f>'Placement data'!K70</f>
        <v>0</v>
      </c>
    </row>
    <row r="71" spans="1:34" s="90" customFormat="1" ht="22.5" customHeight="1">
      <c r="A71" s="96">
        <v>67</v>
      </c>
      <c r="B71" s="180"/>
      <c r="C71" s="66"/>
      <c r="D71" s="221"/>
      <c r="E71" s="98"/>
      <c r="F71" s="66"/>
      <c r="G71" s="66"/>
      <c r="H71" s="119"/>
      <c r="I71" s="117"/>
      <c r="J71" s="117"/>
      <c r="K71" s="204"/>
      <c r="L71" s="117"/>
      <c r="M71" s="406"/>
      <c r="N71" s="205"/>
      <c r="O71" s="406"/>
      <c r="P71" s="205"/>
      <c r="Q71" s="205"/>
      <c r="R71" s="77" t="e">
        <f>'Attendance Oct 2013'!AR71</f>
        <v>#DIV/0!</v>
      </c>
      <c r="S71" s="78">
        <f>'Attendance Oct 2013'!AT71</f>
        <v>0</v>
      </c>
      <c r="T71" s="77" t="e">
        <f>'Attendance Nov 2013'!AR71</f>
        <v>#DIV/0!</v>
      </c>
      <c r="U71" s="78">
        <f>'Attendance Nov 2013'!AT71</f>
        <v>0</v>
      </c>
      <c r="V71" s="77" t="e">
        <f>'Attendance Dec 2013'!AR71</f>
        <v>#DIV/0!</v>
      </c>
      <c r="W71" s="78">
        <f>'Attendance Dec 2013'!AT71</f>
        <v>0</v>
      </c>
      <c r="X71" s="77" t="e">
        <f>'Attendance Jan 2014'!AR71</f>
        <v>#DIV/0!</v>
      </c>
      <c r="Y71" s="78">
        <f>'Attendance Jan 2014'!AT71</f>
        <v>0</v>
      </c>
      <c r="Z71" s="77" t="e">
        <f>'Attendance Feb 2014'!AR71</f>
        <v>#DIV/0!</v>
      </c>
      <c r="AA71" s="78">
        <f>'Attendance Feb 2014'!AT71</f>
        <v>0</v>
      </c>
      <c r="AB71" s="154" t="e">
        <f t="shared" si="5"/>
        <v>#DIV/0!</v>
      </c>
      <c r="AC71" s="79">
        <f t="shared" si="6"/>
        <v>0</v>
      </c>
      <c r="AD71" s="80">
        <f>'Attendance Nov 2013'!AV71</f>
        <v>0</v>
      </c>
      <c r="AE71" s="81">
        <f>'Attendance Nov 2013'!AW71</f>
        <v>0</v>
      </c>
      <c r="AF71" s="82" t="e">
        <f t="shared" si="4"/>
        <v>#DIV/0!</v>
      </c>
      <c r="AG71" s="80">
        <f>'Attendance Feb 2014'!AW71</f>
        <v>0</v>
      </c>
      <c r="AH71" s="83">
        <f>'Placement data'!K71</f>
        <v>0</v>
      </c>
    </row>
    <row r="72" spans="1:34" s="90" customFormat="1" ht="22.5" customHeight="1">
      <c r="A72" s="89">
        <v>68</v>
      </c>
      <c r="B72" s="180"/>
      <c r="C72" s="66"/>
      <c r="D72" s="221"/>
      <c r="E72" s="98"/>
      <c r="F72" s="66"/>
      <c r="G72" s="66"/>
      <c r="H72" s="67"/>
      <c r="I72" s="66"/>
      <c r="J72" s="66"/>
      <c r="K72" s="174"/>
      <c r="L72" s="66"/>
      <c r="M72" s="375"/>
      <c r="N72" s="56"/>
      <c r="O72" s="375"/>
      <c r="P72" s="56"/>
      <c r="Q72" s="177"/>
      <c r="R72" s="77" t="e">
        <f>'Attendance Oct 2013'!AR72</f>
        <v>#DIV/0!</v>
      </c>
      <c r="S72" s="78">
        <f>'Attendance Oct 2013'!AT72</f>
        <v>0</v>
      </c>
      <c r="T72" s="77" t="e">
        <f>'Attendance Nov 2013'!AR72</f>
        <v>#DIV/0!</v>
      </c>
      <c r="U72" s="78">
        <f>'Attendance Nov 2013'!AT72</f>
        <v>0</v>
      </c>
      <c r="V72" s="77" t="e">
        <f>'Attendance Dec 2013'!AR72</f>
        <v>#DIV/0!</v>
      </c>
      <c r="W72" s="78">
        <f>'Attendance Dec 2013'!AT72</f>
        <v>0</v>
      </c>
      <c r="X72" s="77" t="e">
        <f>'Attendance Jan 2014'!AR72</f>
        <v>#DIV/0!</v>
      </c>
      <c r="Y72" s="78">
        <f>'Attendance Jan 2014'!AT72</f>
        <v>0</v>
      </c>
      <c r="Z72" s="77" t="e">
        <f>'Attendance Feb 2014'!AR72</f>
        <v>#DIV/0!</v>
      </c>
      <c r="AA72" s="78">
        <f>'Attendance Feb 2014'!AT72</f>
        <v>0</v>
      </c>
      <c r="AB72" s="154" t="e">
        <f t="shared" si="5"/>
        <v>#DIV/0!</v>
      </c>
      <c r="AC72" s="79">
        <f t="shared" si="6"/>
        <v>0</v>
      </c>
      <c r="AD72" s="80">
        <f>'Attendance Nov 2013'!AV72</f>
        <v>0</v>
      </c>
      <c r="AE72" s="81">
        <f>'Attendance Nov 2013'!AW72</f>
        <v>0</v>
      </c>
      <c r="AF72" s="82" t="e">
        <f t="shared" si="4"/>
        <v>#DIV/0!</v>
      </c>
      <c r="AG72" s="80">
        <f>'Attendance Feb 2014'!AW72</f>
        <v>0</v>
      </c>
      <c r="AH72" s="83">
        <f>'Placement data'!K72</f>
        <v>0</v>
      </c>
    </row>
    <row r="73" spans="1:34" s="90" customFormat="1" ht="22.5" customHeight="1" thickBot="1">
      <c r="A73" s="89">
        <v>69</v>
      </c>
      <c r="B73" s="180"/>
      <c r="C73" s="66"/>
      <c r="D73" s="221"/>
      <c r="E73" s="98"/>
      <c r="F73" s="66"/>
      <c r="G73" s="66"/>
      <c r="H73" s="119"/>
      <c r="I73" s="117"/>
      <c r="J73" s="117"/>
      <c r="K73" s="204"/>
      <c r="L73" s="117"/>
      <c r="M73" s="406"/>
      <c r="N73" s="205"/>
      <c r="O73" s="406"/>
      <c r="P73" s="205"/>
      <c r="Q73" s="205"/>
      <c r="R73" s="77" t="e">
        <f>'Attendance Oct 2013'!AR73</f>
        <v>#DIV/0!</v>
      </c>
      <c r="S73" s="78">
        <f>'Attendance Oct 2013'!AT73</f>
        <v>0</v>
      </c>
      <c r="T73" s="77" t="e">
        <f>'Attendance Nov 2013'!AR73</f>
        <v>#DIV/0!</v>
      </c>
      <c r="U73" s="78">
        <f>'Attendance Nov 2013'!AT73</f>
        <v>0</v>
      </c>
      <c r="V73" s="77" t="e">
        <f>'Attendance Dec 2013'!AR73</f>
        <v>#DIV/0!</v>
      </c>
      <c r="W73" s="78">
        <f>'Attendance Dec 2013'!AT73</f>
        <v>0</v>
      </c>
      <c r="X73" s="77" t="e">
        <f>'Attendance Jan 2014'!AR73</f>
        <v>#DIV/0!</v>
      </c>
      <c r="Y73" s="78">
        <f>'Attendance Jan 2014'!AT73</f>
        <v>0</v>
      </c>
      <c r="Z73" s="77" t="e">
        <f>'Attendance Feb 2014'!AR73</f>
        <v>#DIV/0!</v>
      </c>
      <c r="AA73" s="78">
        <f>'Attendance Feb 2014'!AT73</f>
        <v>0</v>
      </c>
      <c r="AB73" s="154" t="e">
        <f t="shared" si="5"/>
        <v>#DIV/0!</v>
      </c>
      <c r="AC73" s="79">
        <f t="shared" si="6"/>
        <v>0</v>
      </c>
      <c r="AD73" s="80">
        <f>'Attendance Nov 2013'!AV73</f>
        <v>0</v>
      </c>
      <c r="AE73" s="81">
        <f>'Attendance Nov 2013'!AW73</f>
        <v>0</v>
      </c>
      <c r="AF73" s="82" t="e">
        <f t="shared" si="4"/>
        <v>#DIV/0!</v>
      </c>
      <c r="AG73" s="80">
        <f>'Attendance Feb 2014'!AW73</f>
        <v>0</v>
      </c>
      <c r="AH73" s="83">
        <f>'Placement data'!K73</f>
        <v>0</v>
      </c>
    </row>
    <row r="74" spans="1:34" s="90" customFormat="1" ht="22.5" customHeight="1">
      <c r="A74" s="96">
        <v>70</v>
      </c>
      <c r="B74" s="180"/>
      <c r="C74" s="66"/>
      <c r="D74" s="221"/>
      <c r="E74" s="98"/>
      <c r="F74" s="66"/>
      <c r="G74" s="66"/>
      <c r="H74" s="67"/>
      <c r="I74" s="66"/>
      <c r="J74" s="152"/>
      <c r="K74" s="174"/>
      <c r="L74" s="66"/>
      <c r="M74" s="375"/>
      <c r="N74" s="56"/>
      <c r="O74" s="375"/>
      <c r="P74" s="56"/>
      <c r="Q74" s="177"/>
      <c r="R74" s="77" t="e">
        <f>'Attendance Oct 2013'!AR74</f>
        <v>#DIV/0!</v>
      </c>
      <c r="S74" s="78">
        <f>'Attendance Oct 2013'!AT74</f>
        <v>0</v>
      </c>
      <c r="T74" s="77" t="e">
        <f>'Attendance Nov 2013'!AR74</f>
        <v>#DIV/0!</v>
      </c>
      <c r="U74" s="78">
        <f>'Attendance Nov 2013'!AT74</f>
        <v>0</v>
      </c>
      <c r="V74" s="77" t="e">
        <f>'Attendance Dec 2013'!AR74</f>
        <v>#DIV/0!</v>
      </c>
      <c r="W74" s="78">
        <f>'Attendance Dec 2013'!AT74</f>
        <v>0</v>
      </c>
      <c r="X74" s="77" t="e">
        <f>'Attendance Jan 2014'!AR74</f>
        <v>#DIV/0!</v>
      </c>
      <c r="Y74" s="78">
        <f>'Attendance Jan 2014'!AT74</f>
        <v>0</v>
      </c>
      <c r="Z74" s="77" t="e">
        <f>'Attendance Feb 2014'!AR74</f>
        <v>#DIV/0!</v>
      </c>
      <c r="AA74" s="78">
        <f>'Attendance Feb 2014'!AT74</f>
        <v>0</v>
      </c>
      <c r="AB74" s="154" t="e">
        <f t="shared" si="5"/>
        <v>#DIV/0!</v>
      </c>
      <c r="AC74" s="79">
        <f t="shared" si="6"/>
        <v>0</v>
      </c>
      <c r="AD74" s="80">
        <f>'Attendance Nov 2013'!AV74</f>
        <v>0</v>
      </c>
      <c r="AE74" s="81">
        <f>'Attendance Nov 2013'!AW74</f>
        <v>0</v>
      </c>
      <c r="AF74" s="82" t="e">
        <f t="shared" si="4"/>
        <v>#DIV/0!</v>
      </c>
      <c r="AG74" s="80">
        <f>'Attendance Feb 2014'!AW74</f>
        <v>0</v>
      </c>
      <c r="AH74" s="83">
        <f>'Placement data'!K74</f>
        <v>0</v>
      </c>
    </row>
    <row r="75" spans="1:34" s="90" customFormat="1" ht="22.5" customHeight="1">
      <c r="A75" s="89">
        <v>71</v>
      </c>
      <c r="B75" s="221"/>
      <c r="C75" s="66"/>
      <c r="D75" s="57"/>
      <c r="E75" s="97"/>
      <c r="F75" s="66"/>
      <c r="G75" s="66"/>
      <c r="H75" s="67"/>
      <c r="I75" s="66"/>
      <c r="J75" s="152"/>
      <c r="K75" s="174"/>
      <c r="L75" s="66"/>
      <c r="M75" s="375"/>
      <c r="N75" s="56"/>
      <c r="O75" s="375"/>
      <c r="P75" s="56"/>
      <c r="Q75" s="177"/>
      <c r="R75" s="77" t="e">
        <f>'Attendance Oct 2013'!AR75</f>
        <v>#DIV/0!</v>
      </c>
      <c r="S75" s="78">
        <f>'Attendance Oct 2013'!AT75</f>
        <v>0</v>
      </c>
      <c r="T75" s="77" t="e">
        <f>'Attendance Nov 2013'!AR75</f>
        <v>#DIV/0!</v>
      </c>
      <c r="U75" s="78">
        <f>'Attendance Nov 2013'!AT75</f>
        <v>0</v>
      </c>
      <c r="V75" s="77" t="e">
        <f>'Attendance Dec 2013'!AR75</f>
        <v>#DIV/0!</v>
      </c>
      <c r="W75" s="78">
        <f>'Attendance Dec 2013'!AT75</f>
        <v>0</v>
      </c>
      <c r="X75" s="77" t="e">
        <f>'Attendance Jan 2014'!AR75</f>
        <v>#DIV/0!</v>
      </c>
      <c r="Y75" s="78">
        <f>'Attendance Jan 2014'!AT75</f>
        <v>0</v>
      </c>
      <c r="Z75" s="77" t="e">
        <f>'Attendance Feb 2014'!AR75</f>
        <v>#DIV/0!</v>
      </c>
      <c r="AA75" s="78">
        <f>'Attendance Feb 2014'!AT75</f>
        <v>0</v>
      </c>
      <c r="AB75" s="154" t="e">
        <f t="shared" si="5"/>
        <v>#DIV/0!</v>
      </c>
      <c r="AC75" s="79">
        <f t="shared" si="6"/>
        <v>0</v>
      </c>
      <c r="AD75" s="80">
        <f>'Attendance Nov 2013'!AV75</f>
        <v>0</v>
      </c>
      <c r="AE75" s="81">
        <f>'Attendance Nov 2013'!AW75</f>
        <v>0</v>
      </c>
      <c r="AF75" s="82" t="e">
        <f t="shared" si="4"/>
        <v>#DIV/0!</v>
      </c>
      <c r="AG75" s="80">
        <f>'Attendance Feb 2014'!AW75</f>
        <v>0</v>
      </c>
      <c r="AH75" s="83">
        <f>'Placement data'!K75</f>
        <v>0</v>
      </c>
    </row>
    <row r="76" spans="1:34" s="90" customFormat="1" ht="22.5" customHeight="1" thickBot="1">
      <c r="A76" s="89">
        <v>72</v>
      </c>
      <c r="B76" s="180"/>
      <c r="C76" s="66"/>
      <c r="D76" s="221"/>
      <c r="E76" s="98"/>
      <c r="F76" s="66"/>
      <c r="G76" s="66"/>
      <c r="H76" s="67"/>
      <c r="I76" s="66"/>
      <c r="J76" s="152"/>
      <c r="K76" s="174"/>
      <c r="L76" s="66"/>
      <c r="M76" s="375"/>
      <c r="N76" s="56"/>
      <c r="O76" s="375"/>
      <c r="P76" s="56"/>
      <c r="Q76" s="177"/>
      <c r="R76" s="77" t="e">
        <f>'Attendance Oct 2013'!AR76</f>
        <v>#DIV/0!</v>
      </c>
      <c r="S76" s="78">
        <f>'Attendance Oct 2013'!AT76</f>
        <v>0</v>
      </c>
      <c r="T76" s="77" t="e">
        <f>'Attendance Nov 2013'!AR76</f>
        <v>#DIV/0!</v>
      </c>
      <c r="U76" s="78">
        <f>'Attendance Nov 2013'!AT76</f>
        <v>0</v>
      </c>
      <c r="V76" s="77" t="e">
        <f>'Attendance Dec 2013'!AR76</f>
        <v>#DIV/0!</v>
      </c>
      <c r="W76" s="78">
        <f>'Attendance Dec 2013'!AT76</f>
        <v>0</v>
      </c>
      <c r="X76" s="77" t="e">
        <f>'Attendance Jan 2014'!AR76</f>
        <v>#DIV/0!</v>
      </c>
      <c r="Y76" s="78">
        <f>'Attendance Jan 2014'!AT76</f>
        <v>0</v>
      </c>
      <c r="Z76" s="77" t="e">
        <f>'Attendance Feb 2014'!AR76</f>
        <v>#DIV/0!</v>
      </c>
      <c r="AA76" s="78">
        <f>'Attendance Feb 2014'!AT76</f>
        <v>0</v>
      </c>
      <c r="AB76" s="154" t="e">
        <f t="shared" si="5"/>
        <v>#DIV/0!</v>
      </c>
      <c r="AC76" s="79">
        <f t="shared" si="6"/>
        <v>0</v>
      </c>
      <c r="AD76" s="80">
        <f>'Attendance Nov 2013'!AV76</f>
        <v>0</v>
      </c>
      <c r="AE76" s="81">
        <f>'Attendance Nov 2013'!AW76</f>
        <v>0</v>
      </c>
      <c r="AF76" s="82" t="e">
        <f t="shared" si="4"/>
        <v>#DIV/0!</v>
      </c>
      <c r="AG76" s="80">
        <f>'Attendance Feb 2014'!AW76</f>
        <v>0</v>
      </c>
      <c r="AH76" s="83">
        <f>'Placement data'!K76</f>
        <v>0</v>
      </c>
    </row>
    <row r="77" spans="1:34" s="90" customFormat="1" ht="22.5" customHeight="1">
      <c r="A77" s="96">
        <v>73</v>
      </c>
      <c r="B77" s="180"/>
      <c r="C77" s="66"/>
      <c r="D77" s="221"/>
      <c r="E77" s="98"/>
      <c r="F77" s="66"/>
      <c r="G77" s="66"/>
      <c r="H77" s="67"/>
      <c r="I77" s="66"/>
      <c r="J77" s="67"/>
      <c r="K77" s="174"/>
      <c r="L77" s="66"/>
      <c r="M77" s="375"/>
      <c r="N77" s="56"/>
      <c r="O77" s="375"/>
      <c r="P77" s="56"/>
      <c r="Q77" s="177"/>
      <c r="R77" s="77" t="e">
        <f>'Attendance Oct 2013'!AR77</f>
        <v>#DIV/0!</v>
      </c>
      <c r="S77" s="78">
        <f>'Attendance Oct 2013'!AT77</f>
        <v>0</v>
      </c>
      <c r="T77" s="77" t="e">
        <f>'Attendance Nov 2013'!AR77</f>
        <v>#DIV/0!</v>
      </c>
      <c r="U77" s="78">
        <f>'Attendance Nov 2013'!AT77</f>
        <v>0</v>
      </c>
      <c r="V77" s="77" t="e">
        <f>'Attendance Dec 2013'!AR77</f>
        <v>#DIV/0!</v>
      </c>
      <c r="W77" s="78">
        <f>'Attendance Dec 2013'!AT77</f>
        <v>0</v>
      </c>
      <c r="X77" s="77" t="e">
        <f>'Attendance Jan 2014'!AR77</f>
        <v>#DIV/0!</v>
      </c>
      <c r="Y77" s="78">
        <f>'Attendance Jan 2014'!AT77</f>
        <v>0</v>
      </c>
      <c r="Z77" s="77" t="e">
        <f>'Attendance Feb 2014'!AR77</f>
        <v>#DIV/0!</v>
      </c>
      <c r="AA77" s="78">
        <f>'Attendance Feb 2014'!AT77</f>
        <v>0</v>
      </c>
      <c r="AB77" s="154" t="e">
        <f t="shared" si="5"/>
        <v>#DIV/0!</v>
      </c>
      <c r="AC77" s="79">
        <f t="shared" si="6"/>
        <v>0</v>
      </c>
      <c r="AD77" s="80">
        <f>'Attendance Nov 2013'!AV77</f>
        <v>0</v>
      </c>
      <c r="AE77" s="81">
        <f>'Attendance Nov 2013'!AW77</f>
        <v>0</v>
      </c>
      <c r="AF77" s="82" t="e">
        <f t="shared" ref="AF77:AF132" si="7">IF(AB77&gt;=75%,"ELIGIBLE","Ineligible")</f>
        <v>#DIV/0!</v>
      </c>
      <c r="AG77" s="80">
        <f>'Attendance Feb 2014'!AW77</f>
        <v>0</v>
      </c>
      <c r="AH77" s="83">
        <f>'Placement data'!K77</f>
        <v>0</v>
      </c>
    </row>
    <row r="78" spans="1:34" s="90" customFormat="1" ht="22.5" customHeight="1">
      <c r="A78" s="89">
        <v>74</v>
      </c>
      <c r="B78" s="180"/>
      <c r="C78" s="66"/>
      <c r="D78" s="221"/>
      <c r="E78" s="98"/>
      <c r="F78" s="66"/>
      <c r="G78" s="66"/>
      <c r="H78" s="67"/>
      <c r="I78" s="66"/>
      <c r="J78" s="66"/>
      <c r="K78" s="174"/>
      <c r="L78" s="66"/>
      <c r="M78" s="375"/>
      <c r="N78" s="56"/>
      <c r="O78" s="375"/>
      <c r="P78" s="56"/>
      <c r="Q78" s="177"/>
      <c r="R78" s="77" t="e">
        <f>'Attendance Oct 2013'!AR78</f>
        <v>#DIV/0!</v>
      </c>
      <c r="S78" s="78">
        <f>'Attendance Oct 2013'!AT78</f>
        <v>0</v>
      </c>
      <c r="T78" s="77" t="e">
        <f>'Attendance Nov 2013'!AR78</f>
        <v>#DIV/0!</v>
      </c>
      <c r="U78" s="78">
        <f>'Attendance Nov 2013'!AT78</f>
        <v>0</v>
      </c>
      <c r="V78" s="77" t="e">
        <f>'Attendance Dec 2013'!AR78</f>
        <v>#DIV/0!</v>
      </c>
      <c r="W78" s="78">
        <f>'Attendance Dec 2013'!AT78</f>
        <v>0</v>
      </c>
      <c r="X78" s="77" t="e">
        <f>'Attendance Jan 2014'!AR78</f>
        <v>#DIV/0!</v>
      </c>
      <c r="Y78" s="78">
        <f>'Attendance Jan 2014'!AT78</f>
        <v>0</v>
      </c>
      <c r="Z78" s="77" t="e">
        <f>'Attendance Feb 2014'!AR78</f>
        <v>#DIV/0!</v>
      </c>
      <c r="AA78" s="78">
        <f>'Attendance Feb 2014'!AT78</f>
        <v>0</v>
      </c>
      <c r="AB78" s="154" t="e">
        <f t="shared" si="5"/>
        <v>#DIV/0!</v>
      </c>
      <c r="AC78" s="79">
        <f t="shared" si="6"/>
        <v>0</v>
      </c>
      <c r="AD78" s="80">
        <f>'Attendance Nov 2013'!AV78</f>
        <v>0</v>
      </c>
      <c r="AE78" s="81">
        <f>'Attendance Nov 2013'!AW78</f>
        <v>0</v>
      </c>
      <c r="AF78" s="82" t="e">
        <f t="shared" si="7"/>
        <v>#DIV/0!</v>
      </c>
      <c r="AG78" s="80">
        <f>'Attendance Feb 2014'!AW78</f>
        <v>0</v>
      </c>
      <c r="AH78" s="83">
        <f>'Placement data'!L78</f>
        <v>0</v>
      </c>
    </row>
    <row r="79" spans="1:34" s="90" customFormat="1" ht="22.5" customHeight="1" thickBot="1">
      <c r="A79" s="89">
        <v>75</v>
      </c>
      <c r="B79" s="180"/>
      <c r="C79" s="66"/>
      <c r="D79" s="221"/>
      <c r="E79" s="98"/>
      <c r="F79" s="66"/>
      <c r="G79" s="66"/>
      <c r="H79" s="67"/>
      <c r="I79" s="66"/>
      <c r="J79" s="175"/>
      <c r="K79" s="174"/>
      <c r="L79" s="66"/>
      <c r="M79" s="375"/>
      <c r="N79" s="56"/>
      <c r="O79" s="375"/>
      <c r="P79" s="56"/>
      <c r="Q79" s="177"/>
      <c r="R79" s="77" t="e">
        <f>'Attendance Oct 2013'!AR79</f>
        <v>#DIV/0!</v>
      </c>
      <c r="S79" s="78">
        <f>'Attendance Oct 2013'!AT79</f>
        <v>0</v>
      </c>
      <c r="T79" s="77" t="e">
        <f>'Attendance Nov 2013'!AR79</f>
        <v>#DIV/0!</v>
      </c>
      <c r="U79" s="78">
        <f>'Attendance Nov 2013'!AT79</f>
        <v>0</v>
      </c>
      <c r="V79" s="77" t="e">
        <f>'Attendance Dec 2013'!AR79</f>
        <v>#DIV/0!</v>
      </c>
      <c r="W79" s="78">
        <f>'Attendance Dec 2013'!AT79</f>
        <v>0</v>
      </c>
      <c r="X79" s="77" t="e">
        <f>'Attendance Jan 2014'!AR79</f>
        <v>#DIV/0!</v>
      </c>
      <c r="Y79" s="78">
        <f>'Attendance Jan 2014'!AT79</f>
        <v>0</v>
      </c>
      <c r="Z79" s="77" t="e">
        <f>'Attendance Feb 2014'!AR79</f>
        <v>#DIV/0!</v>
      </c>
      <c r="AA79" s="78">
        <f>'Attendance Feb 2014'!AT79</f>
        <v>0</v>
      </c>
      <c r="AB79" s="154" t="e">
        <f t="shared" si="5"/>
        <v>#DIV/0!</v>
      </c>
      <c r="AC79" s="79">
        <f t="shared" si="6"/>
        <v>0</v>
      </c>
      <c r="AD79" s="80">
        <f>'Attendance Nov 2013'!AV79</f>
        <v>0</v>
      </c>
      <c r="AE79" s="81">
        <f>'Attendance Nov 2013'!AW79</f>
        <v>0</v>
      </c>
      <c r="AF79" s="82" t="e">
        <f>IF(AB79&gt;=75%,"ELIGIBLE","Ineligible")</f>
        <v>#DIV/0!</v>
      </c>
      <c r="AG79" s="80">
        <f>'Attendance Feb 2014'!AW79</f>
        <v>0</v>
      </c>
      <c r="AH79" s="83">
        <f>'Placement data'!K79</f>
        <v>0</v>
      </c>
    </row>
    <row r="80" spans="1:34" s="90" customFormat="1" ht="22.5" customHeight="1">
      <c r="A80" s="96">
        <v>76</v>
      </c>
      <c r="B80" s="128"/>
      <c r="C80" s="66"/>
      <c r="D80" s="221"/>
      <c r="E80" s="98"/>
      <c r="F80" s="66"/>
      <c r="G80" s="66"/>
      <c r="H80" s="67"/>
      <c r="I80" s="66"/>
      <c r="J80" s="152"/>
      <c r="K80" s="174"/>
      <c r="L80" s="66"/>
      <c r="M80" s="375"/>
      <c r="N80" s="56"/>
      <c r="O80" s="375"/>
      <c r="P80" s="56"/>
      <c r="Q80" s="177"/>
      <c r="R80" s="77" t="e">
        <f>'Attendance Oct 2013'!AR80</f>
        <v>#DIV/0!</v>
      </c>
      <c r="S80" s="78">
        <f>'Attendance Oct 2013'!AT80</f>
        <v>0</v>
      </c>
      <c r="T80" s="77" t="e">
        <f>'Attendance Nov 2013'!AR80</f>
        <v>#DIV/0!</v>
      </c>
      <c r="U80" s="78">
        <f>'Attendance Nov 2013'!AT80</f>
        <v>0</v>
      </c>
      <c r="V80" s="77" t="e">
        <f>'Attendance Dec 2013'!AR80</f>
        <v>#DIV/0!</v>
      </c>
      <c r="W80" s="78">
        <f>'Attendance Dec 2013'!AT80</f>
        <v>0</v>
      </c>
      <c r="X80" s="77" t="e">
        <f>'Attendance Jan 2014'!AR80</f>
        <v>#DIV/0!</v>
      </c>
      <c r="Y80" s="78">
        <f>'Attendance Jan 2014'!AT80</f>
        <v>0</v>
      </c>
      <c r="Z80" s="77" t="e">
        <f>'Attendance Feb 2014'!AR80</f>
        <v>#DIV/0!</v>
      </c>
      <c r="AA80" s="78">
        <f>'Attendance Feb 2014'!AT80</f>
        <v>0</v>
      </c>
      <c r="AB80" s="154" t="e">
        <f t="shared" si="5"/>
        <v>#DIV/0!</v>
      </c>
      <c r="AC80" s="79">
        <f t="shared" si="6"/>
        <v>0</v>
      </c>
      <c r="AD80" s="80">
        <f>'Attendance Nov 2013'!AV80</f>
        <v>0</v>
      </c>
      <c r="AE80" s="81">
        <f>'Attendance Nov 2013'!AW80</f>
        <v>0</v>
      </c>
      <c r="AF80" s="82" t="e">
        <f t="shared" si="7"/>
        <v>#DIV/0!</v>
      </c>
      <c r="AG80" s="80">
        <f>'Attendance Feb 2014'!AW80</f>
        <v>0</v>
      </c>
      <c r="AH80" s="83">
        <f>'Placement data'!K80</f>
        <v>0</v>
      </c>
    </row>
    <row r="81" spans="1:34" s="90" customFormat="1" ht="22.5" customHeight="1">
      <c r="A81" s="89">
        <v>77</v>
      </c>
      <c r="B81" s="128"/>
      <c r="C81" s="66"/>
      <c r="D81" s="221"/>
      <c r="E81" s="98"/>
      <c r="F81" s="66"/>
      <c r="G81" s="66"/>
      <c r="H81" s="67"/>
      <c r="I81" s="66"/>
      <c r="J81" s="67"/>
      <c r="K81" s="174"/>
      <c r="L81" s="66"/>
      <c r="M81" s="248"/>
      <c r="N81" s="249"/>
      <c r="O81" s="248"/>
      <c r="P81" s="58"/>
      <c r="Q81" s="58"/>
      <c r="R81" s="77" t="e">
        <f>'Attendance Oct 2013'!AR81</f>
        <v>#DIV/0!</v>
      </c>
      <c r="S81" s="78">
        <f>'Attendance Oct 2013'!AT81</f>
        <v>0</v>
      </c>
      <c r="T81" s="77" t="e">
        <f>'Attendance Nov 2013'!AR81</f>
        <v>#DIV/0!</v>
      </c>
      <c r="U81" s="78">
        <f>'Attendance Nov 2013'!AT81</f>
        <v>0</v>
      </c>
      <c r="V81" s="77" t="e">
        <f>'Attendance Dec 2013'!AR81</f>
        <v>#DIV/0!</v>
      </c>
      <c r="W81" s="78">
        <f>'Attendance Dec 2013'!AT81</f>
        <v>0</v>
      </c>
      <c r="X81" s="77" t="e">
        <f>'Attendance Jan 2014'!AR81</f>
        <v>#DIV/0!</v>
      </c>
      <c r="Y81" s="78">
        <f>'Attendance Jan 2014'!AT81</f>
        <v>0</v>
      </c>
      <c r="Z81" s="77" t="e">
        <f>'Attendance Feb 2014'!AR81</f>
        <v>#DIV/0!</v>
      </c>
      <c r="AA81" s="78">
        <f>'Attendance Feb 2014'!AT81</f>
        <v>0</v>
      </c>
      <c r="AB81" s="154" t="e">
        <f t="shared" si="5"/>
        <v>#DIV/0!</v>
      </c>
      <c r="AC81" s="79">
        <f t="shared" si="6"/>
        <v>0</v>
      </c>
      <c r="AD81" s="80">
        <f>'Attendance Nov 2013'!AV81</f>
        <v>0</v>
      </c>
      <c r="AE81" s="81">
        <f>'Attendance Nov 2013'!AW81</f>
        <v>0</v>
      </c>
      <c r="AF81" s="82" t="e">
        <f t="shared" si="7"/>
        <v>#DIV/0!</v>
      </c>
      <c r="AG81" s="80">
        <f>'Attendance Feb 2014'!AW81</f>
        <v>0</v>
      </c>
      <c r="AH81" s="83">
        <f>'Placement data'!K81</f>
        <v>0</v>
      </c>
    </row>
    <row r="82" spans="1:34" s="90" customFormat="1" ht="22.5" customHeight="1" thickBot="1">
      <c r="A82" s="89">
        <v>78</v>
      </c>
      <c r="B82" s="128"/>
      <c r="C82" s="66"/>
      <c r="D82" s="221"/>
      <c r="E82" s="98"/>
      <c r="F82" s="66"/>
      <c r="G82" s="66"/>
      <c r="H82" s="67"/>
      <c r="I82" s="66"/>
      <c r="J82" s="152"/>
      <c r="K82" s="174"/>
      <c r="L82" s="66"/>
      <c r="M82" s="375"/>
      <c r="N82" s="56"/>
      <c r="O82" s="375"/>
      <c r="P82" s="56"/>
      <c r="Q82" s="177"/>
      <c r="R82" s="77" t="e">
        <f>'Attendance Oct 2013'!AR82</f>
        <v>#DIV/0!</v>
      </c>
      <c r="S82" s="78">
        <f>'Attendance Oct 2013'!AT82</f>
        <v>0</v>
      </c>
      <c r="T82" s="77" t="e">
        <f>'Attendance Nov 2013'!AR82</f>
        <v>#DIV/0!</v>
      </c>
      <c r="U82" s="78">
        <f>'Attendance Nov 2013'!AT82</f>
        <v>0</v>
      </c>
      <c r="V82" s="77" t="e">
        <f>'Attendance Dec 2013'!AR82</f>
        <v>#DIV/0!</v>
      </c>
      <c r="W82" s="78">
        <f>'Attendance Dec 2013'!AT82</f>
        <v>0</v>
      </c>
      <c r="X82" s="77" t="e">
        <f>'Attendance Jan 2014'!AR82</f>
        <v>#DIV/0!</v>
      </c>
      <c r="Y82" s="78">
        <f>'Attendance Jan 2014'!AT82</f>
        <v>0</v>
      </c>
      <c r="Z82" s="77" t="e">
        <f>'Attendance Feb 2014'!AR82</f>
        <v>#DIV/0!</v>
      </c>
      <c r="AA82" s="78">
        <f>'Attendance Feb 2014'!AT82</f>
        <v>0</v>
      </c>
      <c r="AB82" s="154" t="e">
        <f t="shared" si="5"/>
        <v>#DIV/0!</v>
      </c>
      <c r="AC82" s="79">
        <f t="shared" si="6"/>
        <v>0</v>
      </c>
      <c r="AD82" s="80">
        <f>'Attendance Nov 2013'!AV82</f>
        <v>0</v>
      </c>
      <c r="AE82" s="81">
        <f>'Attendance Nov 2013'!AW82</f>
        <v>0</v>
      </c>
      <c r="AF82" s="82" t="e">
        <f>IF(AB82&gt;=75%,"ELIGIBLE","Ineligible")</f>
        <v>#DIV/0!</v>
      </c>
      <c r="AG82" s="80">
        <f>'Attendance Feb 2014'!AW82</f>
        <v>0</v>
      </c>
      <c r="AH82" s="83">
        <f>'Placement data'!K82</f>
        <v>0</v>
      </c>
    </row>
    <row r="83" spans="1:34" s="90" customFormat="1" ht="22.5" customHeight="1">
      <c r="A83" s="96">
        <v>79</v>
      </c>
      <c r="B83" s="128"/>
      <c r="C83" s="66"/>
      <c r="D83" s="221"/>
      <c r="E83" s="98"/>
      <c r="F83" s="66"/>
      <c r="G83" s="66"/>
      <c r="H83" s="67"/>
      <c r="I83" s="66"/>
      <c r="J83" s="152"/>
      <c r="K83" s="174"/>
      <c r="L83" s="66"/>
      <c r="M83" s="375"/>
      <c r="N83" s="56"/>
      <c r="O83" s="375"/>
      <c r="P83" s="56"/>
      <c r="Q83" s="177"/>
      <c r="R83" s="77" t="e">
        <f>'Attendance Oct 2013'!AR83</f>
        <v>#DIV/0!</v>
      </c>
      <c r="S83" s="78">
        <f>'Attendance Oct 2013'!AT83</f>
        <v>0</v>
      </c>
      <c r="T83" s="77" t="e">
        <f>'Attendance Nov 2013'!AR83</f>
        <v>#DIV/0!</v>
      </c>
      <c r="U83" s="78">
        <f>'Attendance Nov 2013'!AT83</f>
        <v>0</v>
      </c>
      <c r="V83" s="77" t="e">
        <f>'Attendance Dec 2013'!AR83</f>
        <v>#DIV/0!</v>
      </c>
      <c r="W83" s="78">
        <f>'Attendance Dec 2013'!AT83</f>
        <v>0</v>
      </c>
      <c r="X83" s="77" t="e">
        <f>'Attendance Jan 2014'!AR83</f>
        <v>#DIV/0!</v>
      </c>
      <c r="Y83" s="78">
        <f>'Attendance Jan 2014'!AT83</f>
        <v>0</v>
      </c>
      <c r="Z83" s="77" t="e">
        <f>'Attendance Feb 2014'!AR83</f>
        <v>#DIV/0!</v>
      </c>
      <c r="AA83" s="78">
        <f>'Attendance Feb 2014'!AT83</f>
        <v>0</v>
      </c>
      <c r="AB83" s="154" t="e">
        <f t="shared" si="5"/>
        <v>#DIV/0!</v>
      </c>
      <c r="AC83" s="79">
        <f t="shared" si="6"/>
        <v>0</v>
      </c>
      <c r="AD83" s="80">
        <f>'Attendance Nov 2013'!AV83</f>
        <v>0</v>
      </c>
      <c r="AE83" s="81">
        <f>'Attendance Nov 2013'!AW83</f>
        <v>0</v>
      </c>
      <c r="AF83" s="82" t="e">
        <f t="shared" si="7"/>
        <v>#DIV/0!</v>
      </c>
      <c r="AG83" s="80">
        <f>'Attendance Feb 2014'!AW83</f>
        <v>0</v>
      </c>
      <c r="AH83" s="83">
        <f>'Placement data'!K83</f>
        <v>0</v>
      </c>
    </row>
    <row r="84" spans="1:34" s="90" customFormat="1" ht="22.5" customHeight="1">
      <c r="A84" s="89">
        <v>80</v>
      </c>
      <c r="B84" s="128"/>
      <c r="C84" s="66"/>
      <c r="D84" s="221"/>
      <c r="E84" s="98"/>
      <c r="F84" s="66"/>
      <c r="G84" s="66"/>
      <c r="H84" s="67"/>
      <c r="I84" s="66"/>
      <c r="J84" s="66"/>
      <c r="K84" s="174"/>
      <c r="L84" s="66"/>
      <c r="M84" s="375"/>
      <c r="N84" s="56"/>
      <c r="O84" s="375"/>
      <c r="P84" s="56"/>
      <c r="Q84" s="177"/>
      <c r="R84" s="77" t="e">
        <f>'Attendance Oct 2013'!AR84</f>
        <v>#DIV/0!</v>
      </c>
      <c r="S84" s="78">
        <f>'Attendance Oct 2013'!AT84</f>
        <v>0</v>
      </c>
      <c r="T84" s="77" t="e">
        <f>'Attendance Nov 2013'!AR84</f>
        <v>#DIV/0!</v>
      </c>
      <c r="U84" s="78">
        <f>'Attendance Nov 2013'!AT84</f>
        <v>0</v>
      </c>
      <c r="V84" s="77" t="e">
        <f>'Attendance Dec 2013'!AR84</f>
        <v>#DIV/0!</v>
      </c>
      <c r="W84" s="78">
        <f>'Attendance Dec 2013'!AT84</f>
        <v>0</v>
      </c>
      <c r="X84" s="77" t="e">
        <f>'Attendance Jan 2014'!AR84</f>
        <v>#DIV/0!</v>
      </c>
      <c r="Y84" s="78">
        <f>'Attendance Jan 2014'!AT84</f>
        <v>0</v>
      </c>
      <c r="Z84" s="77" t="e">
        <f>'Attendance Feb 2014'!AR84</f>
        <v>#DIV/0!</v>
      </c>
      <c r="AA84" s="78">
        <f>'Attendance Feb 2014'!AT84</f>
        <v>0</v>
      </c>
      <c r="AB84" s="154" t="e">
        <f t="shared" si="5"/>
        <v>#DIV/0!</v>
      </c>
      <c r="AC84" s="79">
        <f t="shared" si="6"/>
        <v>0</v>
      </c>
      <c r="AD84" s="80">
        <f>'Attendance Nov 2013'!AV84</f>
        <v>0</v>
      </c>
      <c r="AE84" s="81">
        <f>'Attendance Nov 2013'!AW84</f>
        <v>0</v>
      </c>
      <c r="AF84" s="82" t="e">
        <f t="shared" si="7"/>
        <v>#DIV/0!</v>
      </c>
      <c r="AG84" s="80">
        <f>'Attendance Feb 2014'!AW84</f>
        <v>0</v>
      </c>
      <c r="AH84" s="83">
        <f>'Placement data'!K84</f>
        <v>0</v>
      </c>
    </row>
    <row r="85" spans="1:34" s="90" customFormat="1" ht="22.5" customHeight="1" thickBot="1">
      <c r="A85" s="89">
        <v>81</v>
      </c>
      <c r="B85" s="220"/>
      <c r="C85" s="66"/>
      <c r="D85" s="220"/>
      <c r="E85" s="98"/>
      <c r="F85" s="66"/>
      <c r="G85" s="66"/>
      <c r="H85" s="67"/>
      <c r="I85" s="66"/>
      <c r="J85" s="66"/>
      <c r="K85" s="174"/>
      <c r="L85" s="66"/>
      <c r="M85" s="375"/>
      <c r="N85" s="56"/>
      <c r="O85" s="375"/>
      <c r="P85" s="56"/>
      <c r="Q85" s="177"/>
      <c r="R85" s="77">
        <f>'Attendance Oct 2013'!AR85</f>
        <v>1</v>
      </c>
      <c r="S85" s="78">
        <f>'Attendance Oct 2013'!AT85</f>
        <v>0</v>
      </c>
      <c r="T85" s="77" t="e">
        <f>'Attendance Nov 2013'!AR85</f>
        <v>#DIV/0!</v>
      </c>
      <c r="U85" s="78">
        <f>'Attendance Nov 2013'!AT85</f>
        <v>0</v>
      </c>
      <c r="V85" s="77" t="e">
        <f>'Attendance Dec 2013'!AR85</f>
        <v>#DIV/0!</v>
      </c>
      <c r="W85" s="78">
        <f>'Attendance Dec 2013'!AT85</f>
        <v>0</v>
      </c>
      <c r="X85" s="77" t="e">
        <f>'Attendance Jan 2014'!AR85</f>
        <v>#DIV/0!</v>
      </c>
      <c r="Y85" s="78">
        <f>'Attendance Jan 2014'!AT85</f>
        <v>0</v>
      </c>
      <c r="Z85" s="77" t="e">
        <f>'Attendance Feb 2014'!AR85</f>
        <v>#DIV/0!</v>
      </c>
      <c r="AA85" s="78">
        <f>'Attendance Feb 2014'!AT85</f>
        <v>0</v>
      </c>
      <c r="AB85" s="154" t="e">
        <f t="shared" si="5"/>
        <v>#DIV/0!</v>
      </c>
      <c r="AC85" s="79">
        <f t="shared" si="6"/>
        <v>0</v>
      </c>
      <c r="AD85" s="80">
        <f>'Attendance Nov 2013'!AV85</f>
        <v>0</v>
      </c>
      <c r="AE85" s="81">
        <f>'Attendance Nov 2013'!AW85</f>
        <v>0</v>
      </c>
      <c r="AF85" s="82" t="e">
        <f t="shared" si="7"/>
        <v>#DIV/0!</v>
      </c>
      <c r="AG85" s="80">
        <f>'Attendance Feb 2014'!AW85</f>
        <v>0</v>
      </c>
      <c r="AH85" s="83">
        <f>'Placement data'!K85</f>
        <v>0</v>
      </c>
    </row>
    <row r="86" spans="1:34" s="90" customFormat="1" ht="22.5" customHeight="1">
      <c r="A86" s="96">
        <v>82</v>
      </c>
      <c r="B86" s="221"/>
      <c r="C86" s="66"/>
      <c r="D86" s="221"/>
      <c r="E86" s="98"/>
      <c r="F86" s="66"/>
      <c r="G86" s="66"/>
      <c r="H86" s="67"/>
      <c r="I86" s="67"/>
      <c r="J86" s="67"/>
      <c r="K86" s="207"/>
      <c r="L86" s="67"/>
      <c r="M86" s="248"/>
      <c r="N86" s="249"/>
      <c r="O86" s="248"/>
      <c r="P86" s="58"/>
      <c r="Q86" s="58"/>
      <c r="R86" s="77" t="e">
        <f>'Attendance Oct 2013'!AR86</f>
        <v>#DIV/0!</v>
      </c>
      <c r="S86" s="78">
        <f>'Attendance Oct 2013'!AT86</f>
        <v>0</v>
      </c>
      <c r="T86" s="77" t="e">
        <f>'Attendance Nov 2013'!AR86</f>
        <v>#DIV/0!</v>
      </c>
      <c r="U86" s="78">
        <f>'Attendance Nov 2013'!AT86</f>
        <v>0</v>
      </c>
      <c r="V86" s="77" t="e">
        <f>'Attendance Dec 2013'!AR86</f>
        <v>#DIV/0!</v>
      </c>
      <c r="W86" s="78">
        <f>'Attendance Dec 2013'!AT86</f>
        <v>0</v>
      </c>
      <c r="X86" s="77" t="e">
        <f>'Attendance Jan 2014'!AR86</f>
        <v>#DIV/0!</v>
      </c>
      <c r="Y86" s="78">
        <f>'Attendance Jan 2014'!AT86</f>
        <v>0</v>
      </c>
      <c r="Z86" s="77" t="e">
        <f>'Attendance Feb 2014'!AR86</f>
        <v>#DIV/0!</v>
      </c>
      <c r="AA86" s="78">
        <f>'Attendance Feb 2014'!AT86</f>
        <v>0</v>
      </c>
      <c r="AB86" s="154" t="e">
        <f t="shared" si="5"/>
        <v>#DIV/0!</v>
      </c>
      <c r="AC86" s="79">
        <f t="shared" si="6"/>
        <v>0</v>
      </c>
      <c r="AD86" s="80">
        <f>'Attendance Nov 2013'!AV86</f>
        <v>0</v>
      </c>
      <c r="AE86" s="81">
        <f>'Attendance Nov 2013'!AW86</f>
        <v>0</v>
      </c>
      <c r="AF86" s="82" t="e">
        <f t="shared" si="7"/>
        <v>#DIV/0!</v>
      </c>
      <c r="AG86" s="80">
        <f>'Attendance Feb 2014'!AW86</f>
        <v>0</v>
      </c>
      <c r="AH86" s="83">
        <f>'Placement data'!K86</f>
        <v>0</v>
      </c>
    </row>
    <row r="87" spans="1:34" s="90" customFormat="1" ht="22.5" customHeight="1">
      <c r="A87" s="89">
        <v>83</v>
      </c>
      <c r="B87" s="221"/>
      <c r="C87" s="66"/>
      <c r="D87" s="221"/>
      <c r="E87" s="98"/>
      <c r="F87" s="66"/>
      <c r="G87" s="66"/>
      <c r="H87" s="119"/>
      <c r="I87" s="119"/>
      <c r="J87" s="206"/>
      <c r="K87" s="209"/>
      <c r="L87" s="119"/>
      <c r="M87" s="407"/>
      <c r="N87" s="210"/>
      <c r="O87" s="407"/>
      <c r="P87" s="210"/>
      <c r="Q87" s="210"/>
      <c r="R87" s="77" t="e">
        <f>'Attendance Oct 2013'!AR87</f>
        <v>#DIV/0!</v>
      </c>
      <c r="S87" s="78">
        <f>'Attendance Oct 2013'!AT87</f>
        <v>0</v>
      </c>
      <c r="T87" s="77" t="e">
        <f>'Attendance Nov 2013'!AR87</f>
        <v>#DIV/0!</v>
      </c>
      <c r="U87" s="78">
        <f>'Attendance Nov 2013'!AT87</f>
        <v>0</v>
      </c>
      <c r="V87" s="77" t="e">
        <f>'Attendance Dec 2013'!AR87</f>
        <v>#DIV/0!</v>
      </c>
      <c r="W87" s="78">
        <f>'Attendance Dec 2013'!AT87</f>
        <v>0</v>
      </c>
      <c r="X87" s="77" t="e">
        <f>'Attendance Jan 2014'!AR87</f>
        <v>#DIV/0!</v>
      </c>
      <c r="Y87" s="78">
        <f>'Attendance Jan 2014'!AT87</f>
        <v>0</v>
      </c>
      <c r="Z87" s="77" t="e">
        <f>'Attendance Feb 2014'!AR87</f>
        <v>#DIV/0!</v>
      </c>
      <c r="AA87" s="78">
        <f>'Attendance Feb 2014'!AT87</f>
        <v>0</v>
      </c>
      <c r="AB87" s="154" t="e">
        <f t="shared" si="5"/>
        <v>#DIV/0!</v>
      </c>
      <c r="AC87" s="79">
        <f t="shared" si="6"/>
        <v>0</v>
      </c>
      <c r="AD87" s="80">
        <f>'Attendance Nov 2013'!AV87</f>
        <v>0</v>
      </c>
      <c r="AE87" s="81">
        <f>'Attendance Nov 2013'!AW87</f>
        <v>0</v>
      </c>
      <c r="AF87" s="82" t="e">
        <f>IF(AB87&gt;=74.5%,"ELIGIBLE","Ineligible")</f>
        <v>#DIV/0!</v>
      </c>
      <c r="AG87" s="80">
        <f>'Attendance Feb 2014'!AW87</f>
        <v>0</v>
      </c>
      <c r="AH87" s="83">
        <f>'Placement data'!K87</f>
        <v>0</v>
      </c>
    </row>
    <row r="88" spans="1:34" s="90" customFormat="1" ht="22.5" customHeight="1" thickBot="1">
      <c r="A88" s="89">
        <v>84</v>
      </c>
      <c r="B88" s="221"/>
      <c r="C88" s="66"/>
      <c r="D88" s="221"/>
      <c r="E88" s="98"/>
      <c r="F88" s="66"/>
      <c r="G88" s="66"/>
      <c r="H88" s="67"/>
      <c r="I88" s="67"/>
      <c r="J88" s="202"/>
      <c r="K88" s="207"/>
      <c r="L88" s="67"/>
      <c r="M88" s="248"/>
      <c r="N88" s="58"/>
      <c r="O88" s="248"/>
      <c r="P88" s="58"/>
      <c r="Q88" s="178"/>
      <c r="R88" s="77">
        <f>'Attendance Oct 2013'!AR88</f>
        <v>1</v>
      </c>
      <c r="S88" s="78">
        <f>'Attendance Oct 2013'!AT88</f>
        <v>0</v>
      </c>
      <c r="T88" s="77" t="e">
        <f>'Attendance Nov 2013'!AR88</f>
        <v>#DIV/0!</v>
      </c>
      <c r="U88" s="78">
        <f>'Attendance Nov 2013'!AT88</f>
        <v>0</v>
      </c>
      <c r="V88" s="77" t="e">
        <f>'Attendance Dec 2013'!AR88</f>
        <v>#DIV/0!</v>
      </c>
      <c r="W88" s="78">
        <f>'Attendance Dec 2013'!AT88</f>
        <v>0</v>
      </c>
      <c r="X88" s="77" t="e">
        <f>'Attendance Jan 2014'!AR88</f>
        <v>#DIV/0!</v>
      </c>
      <c r="Y88" s="78">
        <f>'Attendance Jan 2014'!AT88</f>
        <v>0</v>
      </c>
      <c r="Z88" s="77" t="e">
        <f>'Attendance Feb 2014'!AR88</f>
        <v>#DIV/0!</v>
      </c>
      <c r="AA88" s="78">
        <f>'Attendance Feb 2014'!AT88</f>
        <v>0</v>
      </c>
      <c r="AB88" s="154" t="e">
        <f t="shared" si="5"/>
        <v>#DIV/0!</v>
      </c>
      <c r="AC88" s="79">
        <f t="shared" si="6"/>
        <v>0</v>
      </c>
      <c r="AD88" s="80">
        <f>'Attendance Nov 2013'!AV88</f>
        <v>0</v>
      </c>
      <c r="AE88" s="81">
        <f>'Attendance Nov 2013'!AW88</f>
        <v>0</v>
      </c>
      <c r="AF88" s="82" t="e">
        <f t="shared" si="7"/>
        <v>#DIV/0!</v>
      </c>
      <c r="AG88" s="80">
        <f>'Attendance Feb 2014'!AW88</f>
        <v>0</v>
      </c>
      <c r="AH88" s="83">
        <f>'Placement data'!K88</f>
        <v>0</v>
      </c>
    </row>
    <row r="89" spans="1:34" s="90" customFormat="1" ht="22.5" customHeight="1">
      <c r="A89" s="96">
        <v>85</v>
      </c>
      <c r="B89" s="221"/>
      <c r="C89" s="66"/>
      <c r="D89" s="221"/>
      <c r="E89" s="98"/>
      <c r="F89" s="66"/>
      <c r="G89" s="66"/>
      <c r="H89" s="67"/>
      <c r="I89" s="67"/>
      <c r="J89" s="202"/>
      <c r="K89" s="207"/>
      <c r="L89" s="67"/>
      <c r="M89" s="248"/>
      <c r="N89" s="58"/>
      <c r="O89" s="248"/>
      <c r="P89" s="58"/>
      <c r="Q89" s="178"/>
      <c r="R89" s="77">
        <f>'Attendance Oct 2013'!AR89</f>
        <v>1</v>
      </c>
      <c r="S89" s="78">
        <f>'Attendance Oct 2013'!AT89</f>
        <v>0</v>
      </c>
      <c r="T89" s="77" t="e">
        <f>'Attendance Nov 2013'!AR89</f>
        <v>#DIV/0!</v>
      </c>
      <c r="U89" s="78">
        <f>'Attendance Nov 2013'!AT89</f>
        <v>0</v>
      </c>
      <c r="V89" s="77" t="e">
        <f>'Attendance Dec 2013'!AR89</f>
        <v>#DIV/0!</v>
      </c>
      <c r="W89" s="78">
        <f>'Attendance Dec 2013'!AT89</f>
        <v>0</v>
      </c>
      <c r="X89" s="77" t="e">
        <f>'Attendance Jan 2014'!AR89</f>
        <v>#DIV/0!</v>
      </c>
      <c r="Y89" s="78">
        <f>'Attendance Jan 2014'!AT89</f>
        <v>0</v>
      </c>
      <c r="Z89" s="77" t="e">
        <f>'Attendance Feb 2014'!AR89</f>
        <v>#DIV/0!</v>
      </c>
      <c r="AA89" s="78">
        <f>'Attendance Feb 2014'!AT89</f>
        <v>0</v>
      </c>
      <c r="AB89" s="154" t="e">
        <f t="shared" si="5"/>
        <v>#DIV/0!</v>
      </c>
      <c r="AC89" s="79">
        <f t="shared" si="6"/>
        <v>0</v>
      </c>
      <c r="AD89" s="80">
        <f>'Attendance Nov 2013'!AV89</f>
        <v>0</v>
      </c>
      <c r="AE89" s="81">
        <f>'Attendance Nov 2013'!AW89</f>
        <v>0</v>
      </c>
      <c r="AF89" s="82" t="e">
        <f t="shared" si="7"/>
        <v>#DIV/0!</v>
      </c>
      <c r="AG89" s="80">
        <f>'Attendance Feb 2014'!AW89</f>
        <v>0</v>
      </c>
      <c r="AH89" s="83">
        <f>'Placement data'!K89</f>
        <v>0</v>
      </c>
    </row>
    <row r="90" spans="1:34" s="90" customFormat="1" ht="22.5" customHeight="1">
      <c r="A90" s="89">
        <v>86</v>
      </c>
      <c r="B90" s="221"/>
      <c r="C90" s="66"/>
      <c r="D90" s="221"/>
      <c r="E90" s="98"/>
      <c r="F90" s="66"/>
      <c r="G90" s="66"/>
      <c r="H90" s="67"/>
      <c r="I90" s="67"/>
      <c r="J90" s="202"/>
      <c r="K90" s="207"/>
      <c r="L90" s="67"/>
      <c r="M90" s="248"/>
      <c r="N90" s="58"/>
      <c r="O90" s="248"/>
      <c r="P90" s="58"/>
      <c r="Q90" s="178"/>
      <c r="R90" s="77" t="e">
        <f>'Attendance Oct 2013'!AR90</f>
        <v>#DIV/0!</v>
      </c>
      <c r="S90" s="78">
        <f>'Attendance Oct 2013'!AT90</f>
        <v>0</v>
      </c>
      <c r="T90" s="77" t="e">
        <f>'Attendance Nov 2013'!AR90</f>
        <v>#DIV/0!</v>
      </c>
      <c r="U90" s="78">
        <f>'Attendance Nov 2013'!AT90</f>
        <v>0</v>
      </c>
      <c r="V90" s="77" t="e">
        <f>'Attendance Dec 2013'!AR90</f>
        <v>#DIV/0!</v>
      </c>
      <c r="W90" s="78">
        <f>'Attendance Dec 2013'!AT90</f>
        <v>0</v>
      </c>
      <c r="X90" s="77" t="e">
        <f>'Attendance Jan 2014'!AR90</f>
        <v>#DIV/0!</v>
      </c>
      <c r="Y90" s="78">
        <f>'Attendance Jan 2014'!AT90</f>
        <v>0</v>
      </c>
      <c r="Z90" s="77" t="e">
        <f>'Attendance Feb 2014'!AR90</f>
        <v>#DIV/0!</v>
      </c>
      <c r="AA90" s="78">
        <f>'Attendance Feb 2014'!AT90</f>
        <v>0</v>
      </c>
      <c r="AB90" s="154" t="e">
        <f t="shared" si="5"/>
        <v>#DIV/0!</v>
      </c>
      <c r="AC90" s="79">
        <f t="shared" si="6"/>
        <v>0</v>
      </c>
      <c r="AD90" s="80">
        <f>'Attendance Nov 2013'!AV90</f>
        <v>0</v>
      </c>
      <c r="AE90" s="81">
        <f>'Attendance Nov 2013'!AW90</f>
        <v>0</v>
      </c>
      <c r="AF90" s="82" t="e">
        <f t="shared" si="7"/>
        <v>#DIV/0!</v>
      </c>
      <c r="AG90" s="80">
        <f>'Attendance Feb 2014'!AW90</f>
        <v>0</v>
      </c>
      <c r="AH90" s="83">
        <f>'Placement data'!K90</f>
        <v>0</v>
      </c>
    </row>
    <row r="91" spans="1:34" s="90" customFormat="1" ht="22.5" customHeight="1" thickBot="1">
      <c r="A91" s="89">
        <v>87</v>
      </c>
      <c r="B91" s="221"/>
      <c r="C91" s="66"/>
      <c r="D91" s="221"/>
      <c r="E91" s="98"/>
      <c r="F91" s="66"/>
      <c r="G91" s="66"/>
      <c r="H91" s="67"/>
      <c r="I91" s="67"/>
      <c r="J91" s="202"/>
      <c r="K91" s="207"/>
      <c r="L91" s="67"/>
      <c r="M91" s="248"/>
      <c r="N91" s="58"/>
      <c r="O91" s="248"/>
      <c r="P91" s="58"/>
      <c r="Q91" s="178"/>
      <c r="R91" s="77" t="e">
        <f>'Attendance Oct 2013'!AR91</f>
        <v>#DIV/0!</v>
      </c>
      <c r="S91" s="78">
        <f>'Attendance Oct 2013'!AT91</f>
        <v>0</v>
      </c>
      <c r="T91" s="77" t="e">
        <f>'Attendance Nov 2013'!AR91</f>
        <v>#DIV/0!</v>
      </c>
      <c r="U91" s="78">
        <f>'Attendance Nov 2013'!AT91</f>
        <v>0</v>
      </c>
      <c r="V91" s="77" t="e">
        <f>'Attendance Dec 2013'!AR91</f>
        <v>#DIV/0!</v>
      </c>
      <c r="W91" s="78">
        <f>'Attendance Dec 2013'!AT91</f>
        <v>0</v>
      </c>
      <c r="X91" s="77" t="e">
        <f>'Attendance Jan 2014'!AR91</f>
        <v>#DIV/0!</v>
      </c>
      <c r="Y91" s="78">
        <f>'Attendance Jan 2014'!AT91</f>
        <v>0</v>
      </c>
      <c r="Z91" s="77" t="e">
        <f>'Attendance Feb 2014'!AR91</f>
        <v>#DIV/0!</v>
      </c>
      <c r="AA91" s="78">
        <f>'Attendance Feb 2014'!AT91</f>
        <v>0</v>
      </c>
      <c r="AB91" s="154" t="e">
        <f t="shared" si="5"/>
        <v>#DIV/0!</v>
      </c>
      <c r="AC91" s="79">
        <f t="shared" si="6"/>
        <v>0</v>
      </c>
      <c r="AD91" s="80">
        <f>'Attendance Nov 2013'!AV91</f>
        <v>0</v>
      </c>
      <c r="AE91" s="81">
        <f>'Attendance Nov 2013'!AW91</f>
        <v>0</v>
      </c>
      <c r="AF91" s="82" t="e">
        <f t="shared" si="7"/>
        <v>#DIV/0!</v>
      </c>
      <c r="AG91" s="80">
        <f>'Attendance Feb 2014'!AW91</f>
        <v>0</v>
      </c>
      <c r="AH91" s="83">
        <f>'Placement data'!K91</f>
        <v>0</v>
      </c>
    </row>
    <row r="92" spans="1:34" s="90" customFormat="1" ht="22.5" customHeight="1">
      <c r="A92" s="96">
        <v>88</v>
      </c>
      <c r="B92" s="221"/>
      <c r="C92" s="66"/>
      <c r="D92" s="221"/>
      <c r="E92" s="98"/>
      <c r="F92" s="66"/>
      <c r="G92" s="66"/>
      <c r="H92" s="67"/>
      <c r="I92" s="67"/>
      <c r="J92" s="67"/>
      <c r="K92" s="207"/>
      <c r="L92" s="67"/>
      <c r="M92" s="248"/>
      <c r="N92" s="58"/>
      <c r="O92" s="248"/>
      <c r="P92" s="58"/>
      <c r="Q92" s="58"/>
      <c r="R92" s="77" t="e">
        <f>'Attendance Oct 2013'!AR92</f>
        <v>#DIV/0!</v>
      </c>
      <c r="S92" s="78">
        <f>'Attendance Oct 2013'!AT92</f>
        <v>0</v>
      </c>
      <c r="T92" s="77" t="e">
        <f>'Attendance Nov 2013'!AR92</f>
        <v>#DIV/0!</v>
      </c>
      <c r="U92" s="78">
        <f>'Attendance Nov 2013'!AT92</f>
        <v>0</v>
      </c>
      <c r="V92" s="77" t="e">
        <f>'Attendance Dec 2013'!AR92</f>
        <v>#DIV/0!</v>
      </c>
      <c r="W92" s="78">
        <f>'Attendance Dec 2013'!AT92</f>
        <v>0</v>
      </c>
      <c r="X92" s="77" t="e">
        <f>'Attendance Jan 2014'!AR92</f>
        <v>#DIV/0!</v>
      </c>
      <c r="Y92" s="78">
        <f>'Attendance Jan 2014'!AT92</f>
        <v>0</v>
      </c>
      <c r="Z92" s="77" t="e">
        <f>'Attendance Feb 2014'!AR92</f>
        <v>#DIV/0!</v>
      </c>
      <c r="AA92" s="78">
        <f>'Attendance Feb 2014'!AT92</f>
        <v>0</v>
      </c>
      <c r="AB92" s="154" t="e">
        <f t="shared" si="5"/>
        <v>#DIV/0!</v>
      </c>
      <c r="AC92" s="79">
        <f t="shared" si="6"/>
        <v>0</v>
      </c>
      <c r="AD92" s="80">
        <f>'Attendance Nov 2013'!AV92</f>
        <v>0</v>
      </c>
      <c r="AE92" s="81">
        <f>'Attendance Nov 2013'!AW92</f>
        <v>0</v>
      </c>
      <c r="AF92" s="82" t="e">
        <f t="shared" si="7"/>
        <v>#DIV/0!</v>
      </c>
      <c r="AG92" s="80">
        <f>'Attendance Feb 2014'!AW92</f>
        <v>0</v>
      </c>
      <c r="AH92" s="83">
        <f>'Placement data'!K92</f>
        <v>0</v>
      </c>
    </row>
    <row r="93" spans="1:34" s="90" customFormat="1" ht="22.5" customHeight="1">
      <c r="A93" s="89">
        <v>89</v>
      </c>
      <c r="B93" s="221"/>
      <c r="C93" s="66"/>
      <c r="D93" s="221"/>
      <c r="E93" s="98"/>
      <c r="F93" s="66"/>
      <c r="G93" s="66"/>
      <c r="H93" s="67"/>
      <c r="I93" s="67"/>
      <c r="J93" s="202"/>
      <c r="K93" s="207"/>
      <c r="L93" s="67"/>
      <c r="M93" s="248"/>
      <c r="N93" s="58"/>
      <c r="O93" s="248"/>
      <c r="P93" s="58"/>
      <c r="Q93" s="178"/>
      <c r="R93" s="77" t="e">
        <f>'Attendance Oct 2013'!AR93</f>
        <v>#DIV/0!</v>
      </c>
      <c r="S93" s="78">
        <f>'Attendance Oct 2013'!AT93</f>
        <v>0</v>
      </c>
      <c r="T93" s="77" t="e">
        <f>'Attendance Nov 2013'!AR93</f>
        <v>#DIV/0!</v>
      </c>
      <c r="U93" s="78">
        <f>'Attendance Nov 2013'!AT93</f>
        <v>0</v>
      </c>
      <c r="V93" s="77" t="e">
        <f>'Attendance Dec 2013'!AR93</f>
        <v>#DIV/0!</v>
      </c>
      <c r="W93" s="78">
        <f>'Attendance Dec 2013'!AT93</f>
        <v>0</v>
      </c>
      <c r="X93" s="77" t="e">
        <f>'Attendance Jan 2014'!AR93</f>
        <v>#DIV/0!</v>
      </c>
      <c r="Y93" s="78">
        <f>'Attendance Jan 2014'!AT93</f>
        <v>0</v>
      </c>
      <c r="Z93" s="77" t="e">
        <f>'Attendance Feb 2014'!AR93</f>
        <v>#DIV/0!</v>
      </c>
      <c r="AA93" s="78">
        <f>'Attendance Feb 2014'!AT93</f>
        <v>0</v>
      </c>
      <c r="AB93" s="154" t="e">
        <f t="shared" si="5"/>
        <v>#DIV/0!</v>
      </c>
      <c r="AC93" s="79">
        <f t="shared" si="6"/>
        <v>0</v>
      </c>
      <c r="AD93" s="80">
        <f>'Attendance Nov 2013'!AV93</f>
        <v>0</v>
      </c>
      <c r="AE93" s="81">
        <f>'Attendance Nov 2013'!AW93</f>
        <v>0</v>
      </c>
      <c r="AF93" s="82" t="e">
        <f t="shared" si="7"/>
        <v>#DIV/0!</v>
      </c>
      <c r="AG93" s="80">
        <f>'Attendance Feb 2014'!AW93</f>
        <v>0</v>
      </c>
      <c r="AH93" s="83">
        <f>'Placement data'!K93</f>
        <v>0</v>
      </c>
    </row>
    <row r="94" spans="1:34" s="90" customFormat="1" ht="22.5" customHeight="1" thickBot="1">
      <c r="A94" s="89">
        <v>90</v>
      </c>
      <c r="B94" s="221"/>
      <c r="C94" s="66"/>
      <c r="D94" s="221"/>
      <c r="E94" s="98"/>
      <c r="F94" s="66"/>
      <c r="G94" s="66"/>
      <c r="H94" s="67"/>
      <c r="I94" s="67"/>
      <c r="J94" s="67"/>
      <c r="K94" s="207"/>
      <c r="L94" s="67"/>
      <c r="M94" s="248"/>
      <c r="N94" s="58"/>
      <c r="O94" s="248"/>
      <c r="P94" s="58"/>
      <c r="Q94" s="178"/>
      <c r="R94" s="77">
        <f>'Attendance Oct 2013'!AR94</f>
        <v>1</v>
      </c>
      <c r="S94" s="78">
        <f>'Attendance Oct 2013'!AT94</f>
        <v>0</v>
      </c>
      <c r="T94" s="77" t="e">
        <f>'Attendance Nov 2013'!AR94</f>
        <v>#DIV/0!</v>
      </c>
      <c r="U94" s="78">
        <f>'Attendance Nov 2013'!AT94</f>
        <v>0</v>
      </c>
      <c r="V94" s="77" t="e">
        <f>'Attendance Dec 2013'!AR94</f>
        <v>#DIV/0!</v>
      </c>
      <c r="W94" s="78">
        <f>'Attendance Dec 2013'!AT94</f>
        <v>0</v>
      </c>
      <c r="X94" s="77" t="e">
        <f>'Attendance Jan 2014'!AR94</f>
        <v>#DIV/0!</v>
      </c>
      <c r="Y94" s="78">
        <f>'Attendance Jan 2014'!AT94</f>
        <v>0</v>
      </c>
      <c r="Z94" s="77" t="e">
        <f>'Attendance Feb 2014'!AR94</f>
        <v>#DIV/0!</v>
      </c>
      <c r="AA94" s="78">
        <f>'Attendance Feb 2014'!AT94</f>
        <v>0</v>
      </c>
      <c r="AB94" s="154" t="e">
        <f t="shared" si="5"/>
        <v>#DIV/0!</v>
      </c>
      <c r="AC94" s="79">
        <f t="shared" si="6"/>
        <v>0</v>
      </c>
      <c r="AD94" s="80">
        <f>'Attendance Nov 2013'!AV94</f>
        <v>0</v>
      </c>
      <c r="AE94" s="81">
        <f>'Attendance Nov 2013'!AW94</f>
        <v>0</v>
      </c>
      <c r="AF94" s="82" t="e">
        <f>IF(AB94&gt;=75%,"ELIGIBLE","Ineligible")</f>
        <v>#DIV/0!</v>
      </c>
      <c r="AG94" s="80">
        <f>'Attendance Feb 2014'!AW94</f>
        <v>0</v>
      </c>
      <c r="AH94" s="83">
        <f>'Placement data'!K94</f>
        <v>0</v>
      </c>
    </row>
    <row r="95" spans="1:34" s="90" customFormat="1" ht="22.5" customHeight="1">
      <c r="A95" s="96">
        <v>91</v>
      </c>
      <c r="B95" s="221"/>
      <c r="C95" s="66"/>
      <c r="D95" s="221"/>
      <c r="E95" s="98"/>
      <c r="F95" s="66"/>
      <c r="G95" s="66"/>
      <c r="H95" s="67"/>
      <c r="I95" s="67"/>
      <c r="J95" s="67"/>
      <c r="K95" s="207"/>
      <c r="L95" s="67"/>
      <c r="N95" s="58"/>
      <c r="O95" s="248"/>
      <c r="P95" s="58"/>
      <c r="Q95" s="178"/>
      <c r="R95" s="77" t="e">
        <f>'Attendance Oct 2013'!AR95</f>
        <v>#DIV/0!</v>
      </c>
      <c r="S95" s="78">
        <f>'Attendance Oct 2013'!AT95</f>
        <v>0</v>
      </c>
      <c r="T95" s="77" t="e">
        <f>'Attendance Nov 2013'!AR95</f>
        <v>#DIV/0!</v>
      </c>
      <c r="U95" s="78">
        <f>'Attendance Nov 2013'!AT95</f>
        <v>0</v>
      </c>
      <c r="V95" s="77" t="e">
        <f>'Attendance Dec 2013'!AR95</f>
        <v>#DIV/0!</v>
      </c>
      <c r="W95" s="78">
        <f>'Attendance Dec 2013'!AT95</f>
        <v>0</v>
      </c>
      <c r="X95" s="77" t="e">
        <f>'Attendance Jan 2014'!AR95</f>
        <v>#DIV/0!</v>
      </c>
      <c r="Y95" s="78">
        <f>'Attendance Jan 2014'!AT95</f>
        <v>0</v>
      </c>
      <c r="Z95" s="77" t="e">
        <f>'Attendance Feb 2014'!AR95</f>
        <v>#DIV/0!</v>
      </c>
      <c r="AA95" s="78">
        <f>'Attendance Feb 2014'!AT95</f>
        <v>0</v>
      </c>
      <c r="AB95" s="154" t="e">
        <f t="shared" si="5"/>
        <v>#DIV/0!</v>
      </c>
      <c r="AC95" s="79">
        <f t="shared" si="6"/>
        <v>0</v>
      </c>
      <c r="AD95" s="80">
        <f>'Attendance Nov 2013'!AV95</f>
        <v>0</v>
      </c>
      <c r="AE95" s="81">
        <f>'Attendance Nov 2013'!AW95</f>
        <v>0</v>
      </c>
      <c r="AF95" s="82" t="e">
        <f t="shared" si="7"/>
        <v>#DIV/0!</v>
      </c>
      <c r="AG95" s="80">
        <f>'Attendance Feb 2014'!AW95</f>
        <v>0</v>
      </c>
      <c r="AH95" s="83">
        <f>'Placement data'!K95</f>
        <v>0</v>
      </c>
    </row>
    <row r="96" spans="1:34" s="90" customFormat="1" ht="22.5" customHeight="1">
      <c r="A96" s="89">
        <v>92</v>
      </c>
      <c r="B96" s="221"/>
      <c r="C96" s="66"/>
      <c r="D96" s="221"/>
      <c r="E96" s="98"/>
      <c r="F96" s="66"/>
      <c r="G96" s="66"/>
      <c r="H96" s="67"/>
      <c r="I96" s="67"/>
      <c r="J96" s="202"/>
      <c r="K96" s="207"/>
      <c r="L96" s="67"/>
      <c r="M96" s="248"/>
      <c r="N96" s="58"/>
      <c r="O96" s="248"/>
      <c r="P96" s="58"/>
      <c r="Q96" s="178"/>
      <c r="R96" s="77" t="e">
        <f>'Attendance Oct 2013'!AR96</f>
        <v>#DIV/0!</v>
      </c>
      <c r="S96" s="78">
        <f>'Attendance Oct 2013'!AT96</f>
        <v>0</v>
      </c>
      <c r="T96" s="77" t="e">
        <f>'Attendance Nov 2013'!AR96</f>
        <v>#DIV/0!</v>
      </c>
      <c r="U96" s="78">
        <f>'Attendance Nov 2013'!AT96</f>
        <v>0</v>
      </c>
      <c r="V96" s="77" t="e">
        <f>'Attendance Dec 2013'!AR96</f>
        <v>#DIV/0!</v>
      </c>
      <c r="W96" s="78">
        <f>'Attendance Dec 2013'!AT96</f>
        <v>0</v>
      </c>
      <c r="X96" s="77" t="e">
        <f>'Attendance Jan 2014'!AR96</f>
        <v>#DIV/0!</v>
      </c>
      <c r="Y96" s="78">
        <f>'Attendance Jan 2014'!AT96</f>
        <v>0</v>
      </c>
      <c r="Z96" s="77" t="e">
        <f>'Attendance Feb 2014'!AR96</f>
        <v>#DIV/0!</v>
      </c>
      <c r="AA96" s="78">
        <f>'Attendance Feb 2014'!AT96</f>
        <v>0</v>
      </c>
      <c r="AB96" s="154" t="e">
        <f t="shared" si="5"/>
        <v>#DIV/0!</v>
      </c>
      <c r="AC96" s="79">
        <f t="shared" si="6"/>
        <v>0</v>
      </c>
      <c r="AD96" s="80">
        <f>'Attendance Nov 2013'!AV96</f>
        <v>0</v>
      </c>
      <c r="AE96" s="81">
        <f>'Attendance Nov 2013'!AW96</f>
        <v>0</v>
      </c>
      <c r="AF96" s="82" t="e">
        <f t="shared" si="7"/>
        <v>#DIV/0!</v>
      </c>
      <c r="AG96" s="80">
        <f>'Attendance Feb 2014'!AW96</f>
        <v>0</v>
      </c>
      <c r="AH96" s="83">
        <f>'Placement data'!K96</f>
        <v>0</v>
      </c>
    </row>
    <row r="97" spans="1:34" s="90" customFormat="1" ht="22.5" customHeight="1" thickBot="1">
      <c r="A97" s="89">
        <v>93</v>
      </c>
      <c r="B97" s="221"/>
      <c r="C97" s="66"/>
      <c r="D97" s="221"/>
      <c r="E97" s="98"/>
      <c r="F97" s="66"/>
      <c r="G97" s="66"/>
      <c r="H97" s="67"/>
      <c r="I97" s="67"/>
      <c r="J97" s="67"/>
      <c r="K97" s="207"/>
      <c r="L97" s="67"/>
      <c r="M97" s="248"/>
      <c r="N97" s="58"/>
      <c r="O97" s="414"/>
      <c r="P97" s="58"/>
      <c r="Q97" s="178"/>
      <c r="R97" s="77" t="e">
        <f>'Attendance Oct 2013'!AR97</f>
        <v>#DIV/0!</v>
      </c>
      <c r="S97" s="78">
        <f>'Attendance Oct 2013'!AT97</f>
        <v>0</v>
      </c>
      <c r="T97" s="77" t="e">
        <f>'Attendance Nov 2013'!AR97</f>
        <v>#DIV/0!</v>
      </c>
      <c r="U97" s="78">
        <f>'Attendance Nov 2013'!AT97</f>
        <v>0</v>
      </c>
      <c r="V97" s="77" t="e">
        <f>'Attendance Dec 2013'!AR97</f>
        <v>#DIV/0!</v>
      </c>
      <c r="W97" s="78">
        <f>'Attendance Dec 2013'!AT97</f>
        <v>0</v>
      </c>
      <c r="X97" s="77" t="e">
        <f>'Attendance Jan 2014'!AR97</f>
        <v>#DIV/0!</v>
      </c>
      <c r="Y97" s="78">
        <f>'Attendance Jan 2014'!AT97</f>
        <v>0</v>
      </c>
      <c r="Z97" s="77" t="e">
        <f>'Attendance Feb 2014'!AR97</f>
        <v>#DIV/0!</v>
      </c>
      <c r="AA97" s="78">
        <f>'Attendance Feb 2014'!AT97</f>
        <v>0</v>
      </c>
      <c r="AB97" s="154" t="e">
        <f t="shared" si="5"/>
        <v>#DIV/0!</v>
      </c>
      <c r="AC97" s="79">
        <f t="shared" si="6"/>
        <v>0</v>
      </c>
      <c r="AD97" s="80">
        <f>'Attendance Nov 2013'!AV97</f>
        <v>0</v>
      </c>
      <c r="AE97" s="81">
        <f>'Attendance Nov 2013'!AW97</f>
        <v>0</v>
      </c>
      <c r="AF97" s="82" t="e">
        <f t="shared" si="7"/>
        <v>#DIV/0!</v>
      </c>
      <c r="AG97" s="80">
        <f>'Attendance Feb 2014'!AW97</f>
        <v>0</v>
      </c>
      <c r="AH97" s="83">
        <f>'Placement data'!K97</f>
        <v>0</v>
      </c>
    </row>
    <row r="98" spans="1:34" s="90" customFormat="1" ht="22.5" customHeight="1">
      <c r="A98" s="96">
        <v>94</v>
      </c>
      <c r="B98" s="221"/>
      <c r="C98" s="66"/>
      <c r="D98" s="221"/>
      <c r="E98" s="98"/>
      <c r="F98" s="66"/>
      <c r="G98" s="66"/>
      <c r="H98" s="67"/>
      <c r="I98" s="67"/>
      <c r="J98" s="67"/>
      <c r="K98" s="207"/>
      <c r="L98" s="67"/>
      <c r="M98" s="248"/>
      <c r="N98" s="58"/>
      <c r="O98" s="248"/>
      <c r="P98" s="58"/>
      <c r="Q98" s="58"/>
      <c r="R98" s="77" t="e">
        <f>'Attendance Oct 2013'!AR98</f>
        <v>#DIV/0!</v>
      </c>
      <c r="S98" s="78">
        <f>'Attendance Oct 2013'!AT98</f>
        <v>0</v>
      </c>
      <c r="T98" s="77" t="e">
        <f>'Attendance Nov 2013'!AR98</f>
        <v>#DIV/0!</v>
      </c>
      <c r="U98" s="78">
        <f>'Attendance Nov 2013'!AT98</f>
        <v>0</v>
      </c>
      <c r="V98" s="77" t="e">
        <f>'Attendance Dec 2013'!AR98</f>
        <v>#DIV/0!</v>
      </c>
      <c r="W98" s="78">
        <f>'Attendance Dec 2013'!AT98</f>
        <v>0</v>
      </c>
      <c r="X98" s="77" t="e">
        <f>'Attendance Jan 2014'!AR98</f>
        <v>#DIV/0!</v>
      </c>
      <c r="Y98" s="78">
        <f>'Attendance Jan 2014'!AT98</f>
        <v>0</v>
      </c>
      <c r="Z98" s="77" t="e">
        <f>'Attendance Feb 2014'!AR98</f>
        <v>#DIV/0!</v>
      </c>
      <c r="AA98" s="78">
        <f>'Attendance Feb 2014'!AT98</f>
        <v>0</v>
      </c>
      <c r="AB98" s="154" t="e">
        <f t="shared" si="5"/>
        <v>#DIV/0!</v>
      </c>
      <c r="AC98" s="79">
        <f t="shared" si="6"/>
        <v>0</v>
      </c>
      <c r="AD98" s="80">
        <f>'Attendance Nov 2013'!AV98</f>
        <v>0</v>
      </c>
      <c r="AE98" s="81">
        <f>'Attendance Nov 2013'!AW98</f>
        <v>0</v>
      </c>
      <c r="AF98" s="82" t="e">
        <f t="shared" si="7"/>
        <v>#DIV/0!</v>
      </c>
      <c r="AG98" s="80">
        <f>'Attendance Feb 2014'!AW98</f>
        <v>0</v>
      </c>
      <c r="AH98" s="83">
        <f>'Placement data'!K98</f>
        <v>0</v>
      </c>
    </row>
    <row r="99" spans="1:34" s="90" customFormat="1" ht="22.5" customHeight="1">
      <c r="A99" s="89">
        <v>95</v>
      </c>
      <c r="B99" s="221"/>
      <c r="C99" s="66"/>
      <c r="D99" s="221"/>
      <c r="E99" s="98"/>
      <c r="F99" s="66"/>
      <c r="G99" s="66"/>
      <c r="H99" s="67"/>
      <c r="I99" s="67"/>
      <c r="J99" s="67"/>
      <c r="K99" s="207"/>
      <c r="L99" s="67"/>
      <c r="M99" s="248"/>
      <c r="N99" s="58"/>
      <c r="O99" s="248"/>
      <c r="P99" s="58"/>
      <c r="Q99" s="178"/>
      <c r="R99" s="77" t="e">
        <f>'Attendance Oct 2013'!AR99</f>
        <v>#DIV/0!</v>
      </c>
      <c r="S99" s="78">
        <f>'Attendance Oct 2013'!AT99</f>
        <v>0</v>
      </c>
      <c r="T99" s="77" t="e">
        <f>'Attendance Nov 2013'!AR99</f>
        <v>#DIV/0!</v>
      </c>
      <c r="U99" s="78">
        <f>'Attendance Nov 2013'!AT99</f>
        <v>0</v>
      </c>
      <c r="V99" s="77" t="e">
        <f>'Attendance Dec 2013'!AR99</f>
        <v>#DIV/0!</v>
      </c>
      <c r="W99" s="78">
        <f>'Attendance Dec 2013'!AT99</f>
        <v>0</v>
      </c>
      <c r="X99" s="77" t="e">
        <f>'Attendance Jan 2014'!AR99</f>
        <v>#DIV/0!</v>
      </c>
      <c r="Y99" s="78">
        <f>'Attendance Jan 2014'!AT99</f>
        <v>0</v>
      </c>
      <c r="Z99" s="77" t="e">
        <f>'Attendance Feb 2014'!AR99</f>
        <v>#DIV/0!</v>
      </c>
      <c r="AA99" s="78">
        <f>'Attendance Feb 2014'!AT99</f>
        <v>0</v>
      </c>
      <c r="AB99" s="154" t="e">
        <f t="shared" si="5"/>
        <v>#DIV/0!</v>
      </c>
      <c r="AC99" s="79">
        <f t="shared" si="6"/>
        <v>0</v>
      </c>
      <c r="AD99" s="80">
        <f>'Attendance Nov 2013'!AV99</f>
        <v>0</v>
      </c>
      <c r="AE99" s="81">
        <f>'Attendance Nov 2013'!AW99</f>
        <v>0</v>
      </c>
      <c r="AF99" s="82" t="e">
        <f t="shared" si="7"/>
        <v>#DIV/0!</v>
      </c>
      <c r="AG99" s="80">
        <f>'Attendance Feb 2014'!AW99</f>
        <v>0</v>
      </c>
      <c r="AH99" s="83">
        <f>'Placement data'!K99</f>
        <v>0</v>
      </c>
    </row>
    <row r="100" spans="1:34" s="90" customFormat="1" ht="22.5" customHeight="1" thickBot="1">
      <c r="A100" s="89">
        <v>96</v>
      </c>
      <c r="B100" s="221"/>
      <c r="C100" s="66"/>
      <c r="D100" s="221"/>
      <c r="E100" s="98"/>
      <c r="F100" s="66"/>
      <c r="G100" s="66"/>
      <c r="H100" s="67"/>
      <c r="I100" s="67"/>
      <c r="J100" s="67"/>
      <c r="K100" s="207"/>
      <c r="L100" s="67"/>
      <c r="M100" s="248"/>
      <c r="N100" s="58"/>
      <c r="O100" s="248"/>
      <c r="P100" s="58"/>
      <c r="Q100" s="178"/>
      <c r="R100" s="77" t="e">
        <f>'Attendance Oct 2013'!AR100</f>
        <v>#DIV/0!</v>
      </c>
      <c r="S100" s="78">
        <f>'Attendance Oct 2013'!AT100</f>
        <v>0</v>
      </c>
      <c r="T100" s="77" t="e">
        <f>'Attendance Nov 2013'!AR100</f>
        <v>#DIV/0!</v>
      </c>
      <c r="U100" s="78">
        <f>'Attendance Nov 2013'!AT100</f>
        <v>0</v>
      </c>
      <c r="V100" s="77" t="e">
        <f>'Attendance Dec 2013'!AR100</f>
        <v>#DIV/0!</v>
      </c>
      <c r="W100" s="78">
        <f>'Attendance Dec 2013'!AT100</f>
        <v>0</v>
      </c>
      <c r="X100" s="77" t="e">
        <f>'Attendance Jan 2014'!AR100</f>
        <v>#DIV/0!</v>
      </c>
      <c r="Y100" s="78">
        <f>'Attendance Jan 2014'!AT100</f>
        <v>0</v>
      </c>
      <c r="Z100" s="77" t="e">
        <f>'Attendance Feb 2014'!AR100</f>
        <v>#DIV/0!</v>
      </c>
      <c r="AA100" s="78">
        <f>'Attendance Feb 2014'!AT100</f>
        <v>0</v>
      </c>
      <c r="AB100" s="154" t="e">
        <f t="shared" si="5"/>
        <v>#DIV/0!</v>
      </c>
      <c r="AC100" s="79">
        <f t="shared" si="6"/>
        <v>0</v>
      </c>
      <c r="AD100" s="80">
        <f>'Attendance Nov 2013'!AV100</f>
        <v>0</v>
      </c>
      <c r="AE100" s="81">
        <f>'Attendance Nov 2013'!AW100</f>
        <v>0</v>
      </c>
      <c r="AF100" s="82" t="e">
        <f t="shared" si="7"/>
        <v>#DIV/0!</v>
      </c>
      <c r="AG100" s="80">
        <f>'Attendance Feb 2014'!AW100</f>
        <v>0</v>
      </c>
      <c r="AH100" s="83">
        <f>'Placement data'!K100</f>
        <v>0</v>
      </c>
    </row>
    <row r="101" spans="1:34" s="90" customFormat="1" ht="22.5" customHeight="1">
      <c r="A101" s="96">
        <v>97</v>
      </c>
      <c r="B101" s="221"/>
      <c r="C101" s="66"/>
      <c r="D101" s="221"/>
      <c r="E101" s="98"/>
      <c r="F101" s="66"/>
      <c r="G101" s="66"/>
      <c r="H101" s="67"/>
      <c r="I101" s="67"/>
      <c r="J101" s="202"/>
      <c r="K101" s="207"/>
      <c r="L101" s="67"/>
      <c r="M101" s="248"/>
      <c r="N101" s="58"/>
      <c r="O101" s="248"/>
      <c r="P101" s="58"/>
      <c r="Q101" s="178"/>
      <c r="R101" s="77" t="e">
        <f>'Attendance Oct 2013'!AR101</f>
        <v>#DIV/0!</v>
      </c>
      <c r="S101" s="78">
        <f>'Attendance Oct 2013'!AT101</f>
        <v>0</v>
      </c>
      <c r="T101" s="77" t="e">
        <f>'Attendance Nov 2013'!AR101</f>
        <v>#DIV/0!</v>
      </c>
      <c r="U101" s="78">
        <f>'Attendance Nov 2013'!AT101</f>
        <v>0</v>
      </c>
      <c r="V101" s="77" t="e">
        <f>'Attendance Dec 2013'!AR101</f>
        <v>#DIV/0!</v>
      </c>
      <c r="W101" s="78">
        <f>'Attendance Dec 2013'!AT101</f>
        <v>0</v>
      </c>
      <c r="X101" s="77" t="e">
        <f>'Attendance Jan 2014'!AR101</f>
        <v>#DIV/0!</v>
      </c>
      <c r="Y101" s="78">
        <f>'Attendance Jan 2014'!AT101</f>
        <v>0</v>
      </c>
      <c r="Z101" s="77" t="e">
        <f>'Attendance Feb 2014'!AR101</f>
        <v>#DIV/0!</v>
      </c>
      <c r="AA101" s="78">
        <f>'Attendance Feb 2014'!AT101</f>
        <v>0</v>
      </c>
      <c r="AB101" s="154" t="e">
        <f t="shared" si="5"/>
        <v>#DIV/0!</v>
      </c>
      <c r="AC101" s="79">
        <f t="shared" si="6"/>
        <v>0</v>
      </c>
      <c r="AD101" s="80">
        <f>'Attendance Nov 2013'!AV101</f>
        <v>0</v>
      </c>
      <c r="AE101" s="81">
        <f>'Attendance Nov 2013'!AW101</f>
        <v>0</v>
      </c>
      <c r="AF101" s="82" t="e">
        <f t="shared" si="7"/>
        <v>#DIV/0!</v>
      </c>
      <c r="AG101" s="80">
        <f>'Attendance Feb 2014'!AW101</f>
        <v>0</v>
      </c>
      <c r="AH101" s="83">
        <f>'Placement data'!K101</f>
        <v>0</v>
      </c>
    </row>
    <row r="102" spans="1:34" s="90" customFormat="1" ht="22.5" customHeight="1">
      <c r="A102" s="89">
        <v>98</v>
      </c>
      <c r="B102" s="221"/>
      <c r="C102" s="66"/>
      <c r="D102" s="221"/>
      <c r="E102" s="98"/>
      <c r="F102" s="66"/>
      <c r="G102" s="66"/>
      <c r="H102" s="67"/>
      <c r="I102" s="67"/>
      <c r="J102" s="202"/>
      <c r="K102" s="207"/>
      <c r="L102" s="67"/>
      <c r="M102" s="248"/>
      <c r="N102" s="58"/>
      <c r="O102" s="248"/>
      <c r="P102" s="58"/>
      <c r="Q102" s="178"/>
      <c r="R102" s="77" t="e">
        <f>'Attendance Oct 2013'!AR102</f>
        <v>#DIV/0!</v>
      </c>
      <c r="S102" s="78">
        <f>'Attendance Oct 2013'!AT102</f>
        <v>0</v>
      </c>
      <c r="T102" s="77" t="e">
        <f>'Attendance Nov 2013'!AR102</f>
        <v>#DIV/0!</v>
      </c>
      <c r="U102" s="78">
        <f>'Attendance Nov 2013'!AT102</f>
        <v>0</v>
      </c>
      <c r="V102" s="77" t="e">
        <f>'Attendance Dec 2013'!AR102</f>
        <v>#DIV/0!</v>
      </c>
      <c r="W102" s="78">
        <f>'Attendance Dec 2013'!AT102</f>
        <v>0</v>
      </c>
      <c r="X102" s="77" t="e">
        <f>'Attendance Jan 2014'!AR102</f>
        <v>#DIV/0!</v>
      </c>
      <c r="Y102" s="78">
        <f>'Attendance Jan 2014'!AT102</f>
        <v>0</v>
      </c>
      <c r="Z102" s="77" t="e">
        <f>'Attendance Feb 2014'!AR102</f>
        <v>#DIV/0!</v>
      </c>
      <c r="AA102" s="78">
        <f>'Attendance Feb 2014'!AT102</f>
        <v>0</v>
      </c>
      <c r="AB102" s="154" t="e">
        <f t="shared" si="5"/>
        <v>#DIV/0!</v>
      </c>
      <c r="AC102" s="79">
        <f t="shared" si="6"/>
        <v>0</v>
      </c>
      <c r="AD102" s="80">
        <f>'Attendance Nov 2013'!AV102</f>
        <v>0</v>
      </c>
      <c r="AE102" s="81">
        <f>'Attendance Nov 2013'!AW102</f>
        <v>0</v>
      </c>
      <c r="AF102" s="82" t="e">
        <f>IF(AB102&gt;=75%,"ELIGIBLE","Ineligible")</f>
        <v>#DIV/0!</v>
      </c>
      <c r="AG102" s="80">
        <f>'Attendance Feb 2014'!AW102</f>
        <v>0</v>
      </c>
      <c r="AH102" s="83">
        <f>'Placement data'!K102</f>
        <v>0</v>
      </c>
    </row>
    <row r="103" spans="1:34" s="90" customFormat="1" ht="22.5" customHeight="1" thickBot="1">
      <c r="A103" s="89">
        <v>99</v>
      </c>
      <c r="B103" s="221"/>
      <c r="C103" s="66"/>
      <c r="D103" s="221"/>
      <c r="E103" s="98"/>
      <c r="F103" s="66"/>
      <c r="G103" s="66"/>
      <c r="H103" s="67"/>
      <c r="I103" s="67"/>
      <c r="J103" s="67"/>
      <c r="K103" s="207"/>
      <c r="L103" s="67"/>
      <c r="M103" s="248"/>
      <c r="N103" s="58"/>
      <c r="O103" s="248"/>
      <c r="P103" s="58"/>
      <c r="Q103" s="178"/>
      <c r="R103" s="77" t="e">
        <f>'Attendance Oct 2013'!AR103</f>
        <v>#DIV/0!</v>
      </c>
      <c r="S103" s="78">
        <f>'Attendance Oct 2013'!AT103</f>
        <v>0</v>
      </c>
      <c r="T103" s="77" t="e">
        <f>'Attendance Nov 2013'!AR103</f>
        <v>#DIV/0!</v>
      </c>
      <c r="U103" s="78">
        <f>'Attendance Nov 2013'!AT103</f>
        <v>0</v>
      </c>
      <c r="V103" s="77" t="e">
        <f>'Attendance Dec 2013'!AR103</f>
        <v>#DIV/0!</v>
      </c>
      <c r="W103" s="78">
        <f>'Attendance Dec 2013'!AT103</f>
        <v>0</v>
      </c>
      <c r="X103" s="77" t="e">
        <f>'Attendance Jan 2014'!AR103</f>
        <v>#DIV/0!</v>
      </c>
      <c r="Y103" s="78">
        <f>'Attendance Jan 2014'!AT103</f>
        <v>0</v>
      </c>
      <c r="Z103" s="77" t="e">
        <f>'Attendance Feb 2014'!AR103</f>
        <v>#DIV/0!</v>
      </c>
      <c r="AA103" s="78">
        <f>'Attendance Feb 2014'!AT103</f>
        <v>0</v>
      </c>
      <c r="AB103" s="154" t="e">
        <f t="shared" si="5"/>
        <v>#DIV/0!</v>
      </c>
      <c r="AC103" s="79">
        <f t="shared" si="6"/>
        <v>0</v>
      </c>
      <c r="AD103" s="80">
        <f>'Attendance Nov 2013'!AV103</f>
        <v>0</v>
      </c>
      <c r="AE103" s="81">
        <f>'Attendance Nov 2013'!AW103</f>
        <v>0</v>
      </c>
      <c r="AF103" s="82" t="e">
        <f t="shared" si="7"/>
        <v>#DIV/0!</v>
      </c>
      <c r="AG103" s="80">
        <f>'Attendance Feb 2014'!AW103</f>
        <v>0</v>
      </c>
      <c r="AH103" s="83">
        <f>'Placement data'!K103</f>
        <v>0</v>
      </c>
    </row>
    <row r="104" spans="1:34" s="90" customFormat="1" ht="22.5" customHeight="1">
      <c r="A104" s="96">
        <v>100</v>
      </c>
      <c r="B104" s="221"/>
      <c r="C104" s="66"/>
      <c r="D104" s="221"/>
      <c r="E104" s="98"/>
      <c r="F104" s="66"/>
      <c r="G104" s="66"/>
      <c r="H104" s="67"/>
      <c r="I104" s="67"/>
      <c r="J104" s="67"/>
      <c r="K104" s="207"/>
      <c r="L104" s="67"/>
      <c r="M104" s="248"/>
      <c r="N104" s="58"/>
      <c r="O104" s="248"/>
      <c r="P104" s="58"/>
      <c r="Q104" s="178"/>
      <c r="R104" s="77" t="e">
        <f>'Attendance Oct 2013'!AR104</f>
        <v>#DIV/0!</v>
      </c>
      <c r="S104" s="78">
        <f>'Attendance Oct 2013'!AT104</f>
        <v>0</v>
      </c>
      <c r="T104" s="77" t="e">
        <f>'Attendance Nov 2013'!AR104</f>
        <v>#DIV/0!</v>
      </c>
      <c r="U104" s="78">
        <f>'Attendance Nov 2013'!AT104</f>
        <v>0</v>
      </c>
      <c r="V104" s="77" t="e">
        <f>'Attendance Dec 2013'!AR104</f>
        <v>#DIV/0!</v>
      </c>
      <c r="W104" s="78">
        <f>'Attendance Dec 2013'!AT104</f>
        <v>0</v>
      </c>
      <c r="X104" s="77" t="e">
        <f>'Attendance Jan 2014'!AR104</f>
        <v>#DIV/0!</v>
      </c>
      <c r="Y104" s="78">
        <f>'Attendance Jan 2014'!AT104</f>
        <v>0</v>
      </c>
      <c r="Z104" s="77" t="e">
        <f>'Attendance Feb 2014'!AR104</f>
        <v>#DIV/0!</v>
      </c>
      <c r="AA104" s="78">
        <f>'Attendance Feb 2014'!AT104</f>
        <v>0</v>
      </c>
      <c r="AB104" s="154" t="e">
        <f t="shared" si="5"/>
        <v>#DIV/0!</v>
      </c>
      <c r="AC104" s="79">
        <f t="shared" si="6"/>
        <v>0</v>
      </c>
      <c r="AD104" s="80">
        <f>'Attendance Nov 2013'!AV104</f>
        <v>0</v>
      </c>
      <c r="AE104" s="81">
        <f>'Attendance Nov 2013'!AW104</f>
        <v>0</v>
      </c>
      <c r="AF104" s="82" t="e">
        <f t="shared" si="7"/>
        <v>#DIV/0!</v>
      </c>
      <c r="AG104" s="80">
        <f>'Attendance Feb 2014'!AW104</f>
        <v>0</v>
      </c>
      <c r="AH104" s="83">
        <f>'Placement data'!L104</f>
        <v>0</v>
      </c>
    </row>
    <row r="105" spans="1:34" s="90" customFormat="1" ht="22.5" customHeight="1">
      <c r="A105" s="89">
        <v>101</v>
      </c>
      <c r="B105" s="220"/>
      <c r="C105" s="66"/>
      <c r="D105" s="55"/>
      <c r="E105" s="98"/>
      <c r="F105" s="66"/>
      <c r="G105" s="66"/>
      <c r="H105" s="67"/>
      <c r="I105" s="67"/>
      <c r="J105" s="67"/>
      <c r="K105" s="207"/>
      <c r="L105" s="67"/>
      <c r="M105" s="248"/>
      <c r="N105" s="58"/>
      <c r="O105" s="248"/>
      <c r="P105" s="58"/>
      <c r="Q105" s="178"/>
      <c r="R105" s="77" t="e">
        <f>'Attendance Oct 2013'!AR105</f>
        <v>#DIV/0!</v>
      </c>
      <c r="S105" s="78">
        <f>'Attendance Oct 2013'!AT105</f>
        <v>0</v>
      </c>
      <c r="T105" s="77" t="e">
        <f>'Attendance Nov 2013'!AR105</f>
        <v>#DIV/0!</v>
      </c>
      <c r="U105" s="78">
        <f>'Attendance Nov 2013'!AT105</f>
        <v>0</v>
      </c>
      <c r="V105" s="77" t="e">
        <f>'Attendance Dec 2013'!AR105</f>
        <v>#DIV/0!</v>
      </c>
      <c r="W105" s="78">
        <f>'Attendance Dec 2013'!AT105</f>
        <v>0</v>
      </c>
      <c r="X105" s="77" t="e">
        <f>'Attendance Jan 2014'!AR105</f>
        <v>#DIV/0!</v>
      </c>
      <c r="Y105" s="78">
        <f>'Attendance Jan 2014'!AT105</f>
        <v>0</v>
      </c>
      <c r="Z105" s="77" t="e">
        <f>'Attendance Feb 2014'!AR105</f>
        <v>#DIV/0!</v>
      </c>
      <c r="AA105" s="78">
        <f>'Attendance Feb 2014'!AT105</f>
        <v>0</v>
      </c>
      <c r="AB105" s="154" t="e">
        <f t="shared" si="5"/>
        <v>#DIV/0!</v>
      </c>
      <c r="AC105" s="79">
        <f t="shared" si="6"/>
        <v>0</v>
      </c>
      <c r="AD105" s="80">
        <f>'Attendance Nov 2013'!AV105</f>
        <v>0</v>
      </c>
      <c r="AE105" s="81">
        <f>'Attendance Nov 2013'!AW105</f>
        <v>0</v>
      </c>
      <c r="AF105" s="82" t="e">
        <f t="shared" si="7"/>
        <v>#DIV/0!</v>
      </c>
      <c r="AG105" s="80">
        <f>'Attendance Feb 2014'!AW105</f>
        <v>0</v>
      </c>
      <c r="AH105" s="83">
        <f>'Placement data'!K105</f>
        <v>0</v>
      </c>
    </row>
    <row r="106" spans="1:34" s="90" customFormat="1" ht="22.5" customHeight="1" thickBot="1">
      <c r="A106" s="89">
        <v>102</v>
      </c>
      <c r="B106" s="221"/>
      <c r="C106" s="66"/>
      <c r="D106" s="55"/>
      <c r="E106" s="98"/>
      <c r="F106" s="66"/>
      <c r="G106" s="66"/>
      <c r="H106" s="67"/>
      <c r="I106" s="67"/>
      <c r="J106" s="67"/>
      <c r="K106" s="207"/>
      <c r="L106" s="67"/>
      <c r="M106" s="248"/>
      <c r="N106" s="58"/>
      <c r="O106" s="248"/>
      <c r="P106" s="58"/>
      <c r="Q106" s="178"/>
      <c r="R106" s="77" t="e">
        <f>'Attendance Oct 2013'!AR106</f>
        <v>#DIV/0!</v>
      </c>
      <c r="S106" s="78">
        <f>'Attendance Oct 2013'!AT106</f>
        <v>0</v>
      </c>
      <c r="T106" s="77" t="e">
        <f>'Attendance Nov 2013'!AR106</f>
        <v>#DIV/0!</v>
      </c>
      <c r="U106" s="78">
        <f>'Attendance Nov 2013'!AT106</f>
        <v>0</v>
      </c>
      <c r="V106" s="77" t="e">
        <f>'Attendance Dec 2013'!AR106</f>
        <v>#DIV/0!</v>
      </c>
      <c r="W106" s="78">
        <f>'Attendance Dec 2013'!AT106</f>
        <v>0</v>
      </c>
      <c r="X106" s="77" t="e">
        <f>'Attendance Jan 2014'!AR106</f>
        <v>#DIV/0!</v>
      </c>
      <c r="Y106" s="78">
        <f>'Attendance Jan 2014'!AT106</f>
        <v>0</v>
      </c>
      <c r="Z106" s="77" t="e">
        <f>'Attendance Feb 2014'!AR106</f>
        <v>#DIV/0!</v>
      </c>
      <c r="AA106" s="78">
        <f>'Attendance Feb 2014'!AT106</f>
        <v>0</v>
      </c>
      <c r="AB106" s="154" t="e">
        <f t="shared" si="5"/>
        <v>#DIV/0!</v>
      </c>
      <c r="AC106" s="79">
        <f t="shared" si="6"/>
        <v>0</v>
      </c>
      <c r="AD106" s="80">
        <f>'Attendance Nov 2013'!AV106</f>
        <v>0</v>
      </c>
      <c r="AE106" s="81">
        <f>'Attendance Nov 2013'!AW106</f>
        <v>0</v>
      </c>
      <c r="AF106" s="82" t="e">
        <f t="shared" si="7"/>
        <v>#DIV/0!</v>
      </c>
      <c r="AG106" s="80">
        <f>'Attendance Feb 2014'!AW106</f>
        <v>0</v>
      </c>
      <c r="AH106" s="83">
        <f>'Placement data'!L106</f>
        <v>0</v>
      </c>
    </row>
    <row r="107" spans="1:34" s="90" customFormat="1" ht="22.5" customHeight="1">
      <c r="A107" s="96">
        <v>103</v>
      </c>
      <c r="B107" s="221"/>
      <c r="C107" s="66"/>
      <c r="D107" s="55"/>
      <c r="E107" s="98"/>
      <c r="F107" s="66"/>
      <c r="G107" s="66"/>
      <c r="H107" s="67"/>
      <c r="I107" s="67"/>
      <c r="J107" s="202"/>
      <c r="K107" s="207"/>
      <c r="L107" s="67"/>
      <c r="M107" s="248"/>
      <c r="N107" s="58"/>
      <c r="O107" s="248"/>
      <c r="P107" s="58"/>
      <c r="Q107" s="178"/>
      <c r="R107" s="77" t="e">
        <f>'Attendance Oct 2013'!AR107</f>
        <v>#DIV/0!</v>
      </c>
      <c r="S107" s="78">
        <f>'Attendance Oct 2013'!AT107</f>
        <v>0</v>
      </c>
      <c r="T107" s="77" t="e">
        <f>'Attendance Nov 2013'!AR107</f>
        <v>#DIV/0!</v>
      </c>
      <c r="U107" s="78">
        <f>'Attendance Nov 2013'!AT107</f>
        <v>0</v>
      </c>
      <c r="V107" s="77" t="e">
        <f>'Attendance Dec 2013'!AR107</f>
        <v>#DIV/0!</v>
      </c>
      <c r="W107" s="78">
        <f>'Attendance Dec 2013'!AT107</f>
        <v>0</v>
      </c>
      <c r="X107" s="77" t="e">
        <f>'Attendance Jan 2014'!AR107</f>
        <v>#DIV/0!</v>
      </c>
      <c r="Y107" s="78">
        <f>'Attendance Jan 2014'!AT107</f>
        <v>0</v>
      </c>
      <c r="Z107" s="77" t="e">
        <f>'Attendance Feb 2014'!AR107</f>
        <v>#DIV/0!</v>
      </c>
      <c r="AA107" s="78">
        <f>'Attendance Feb 2014'!AT107</f>
        <v>0</v>
      </c>
      <c r="AB107" s="154" t="e">
        <f t="shared" si="5"/>
        <v>#DIV/0!</v>
      </c>
      <c r="AC107" s="79">
        <f t="shared" si="6"/>
        <v>0</v>
      </c>
      <c r="AD107" s="80">
        <f>'Attendance Nov 2013'!AV107</f>
        <v>0</v>
      </c>
      <c r="AE107" s="81">
        <f>'Attendance Nov 2013'!AW107</f>
        <v>0</v>
      </c>
      <c r="AF107" s="82" t="e">
        <f t="shared" si="7"/>
        <v>#DIV/0!</v>
      </c>
      <c r="AG107" s="80">
        <f>'Attendance Feb 2014'!AW107</f>
        <v>0</v>
      </c>
      <c r="AH107" s="83">
        <f>'Placement data'!K107</f>
        <v>0</v>
      </c>
    </row>
    <row r="108" spans="1:34" s="90" customFormat="1" ht="22.5" customHeight="1">
      <c r="A108" s="89">
        <v>104</v>
      </c>
      <c r="B108" s="221"/>
      <c r="C108" s="66"/>
      <c r="D108" s="55"/>
      <c r="E108" s="98"/>
      <c r="F108" s="66"/>
      <c r="G108" s="66"/>
      <c r="H108" s="67"/>
      <c r="I108" s="67"/>
      <c r="J108" s="67"/>
      <c r="K108" s="207"/>
      <c r="L108" s="67"/>
      <c r="M108" s="248"/>
      <c r="N108" s="58"/>
      <c r="O108" s="248"/>
      <c r="P108" s="58"/>
      <c r="Q108" s="178"/>
      <c r="R108" s="77" t="e">
        <f>'Attendance Oct 2013'!AR108</f>
        <v>#DIV/0!</v>
      </c>
      <c r="S108" s="78">
        <f>'Attendance Oct 2013'!AT108</f>
        <v>0</v>
      </c>
      <c r="T108" s="77" t="e">
        <f>'Attendance Nov 2013'!AR108</f>
        <v>#DIV/0!</v>
      </c>
      <c r="U108" s="78">
        <f>'Attendance Nov 2013'!AT108</f>
        <v>0</v>
      </c>
      <c r="V108" s="77" t="e">
        <f>'Attendance Dec 2013'!AR108</f>
        <v>#DIV/0!</v>
      </c>
      <c r="W108" s="78">
        <f>'Attendance Dec 2013'!AT108</f>
        <v>0</v>
      </c>
      <c r="X108" s="77" t="e">
        <f>'Attendance Jan 2014'!AR108</f>
        <v>#DIV/0!</v>
      </c>
      <c r="Y108" s="78">
        <f>'Attendance Jan 2014'!AT108</f>
        <v>0</v>
      </c>
      <c r="Z108" s="77" t="e">
        <f>'Attendance Feb 2014'!AR108</f>
        <v>#DIV/0!</v>
      </c>
      <c r="AA108" s="78">
        <f>'Attendance Feb 2014'!AT108</f>
        <v>0</v>
      </c>
      <c r="AB108" s="154" t="e">
        <f t="shared" si="5"/>
        <v>#DIV/0!</v>
      </c>
      <c r="AC108" s="79">
        <f t="shared" si="6"/>
        <v>0</v>
      </c>
      <c r="AD108" s="80">
        <f>'Attendance Nov 2013'!AV108</f>
        <v>0</v>
      </c>
      <c r="AE108" s="81">
        <f>'Attendance Nov 2013'!AW108</f>
        <v>0</v>
      </c>
      <c r="AF108" s="82" t="e">
        <f>IF(AB108&gt;=75%,"ELIGIBLE","Ineligible")</f>
        <v>#DIV/0!</v>
      </c>
      <c r="AG108" s="80">
        <f>'Attendance Feb 2014'!AW108</f>
        <v>0</v>
      </c>
      <c r="AH108" s="83">
        <f>'Placement data'!K108</f>
        <v>0</v>
      </c>
    </row>
    <row r="109" spans="1:34" s="90" customFormat="1" ht="22.5" customHeight="1" thickBot="1">
      <c r="A109" s="89">
        <v>105</v>
      </c>
      <c r="B109" s="221"/>
      <c r="C109" s="66"/>
      <c r="D109" s="55"/>
      <c r="E109" s="98"/>
      <c r="F109" s="66"/>
      <c r="G109" s="66"/>
      <c r="H109" s="67"/>
      <c r="I109" s="67"/>
      <c r="J109" s="202"/>
      <c r="K109" s="207"/>
      <c r="L109" s="67"/>
      <c r="M109" s="248"/>
      <c r="N109" s="58"/>
      <c r="O109" s="248"/>
      <c r="P109" s="58"/>
      <c r="Q109" s="178"/>
      <c r="R109" s="77" t="e">
        <f>'Attendance Oct 2013'!AR109</f>
        <v>#DIV/0!</v>
      </c>
      <c r="S109" s="78">
        <f>'Attendance Oct 2013'!AT109</f>
        <v>0</v>
      </c>
      <c r="T109" s="77" t="e">
        <f>'Attendance Nov 2013'!AR109</f>
        <v>#DIV/0!</v>
      </c>
      <c r="U109" s="78">
        <f>'Attendance Nov 2013'!AT109</f>
        <v>0</v>
      </c>
      <c r="V109" s="77" t="e">
        <f>'Attendance Dec 2013'!AR109</f>
        <v>#DIV/0!</v>
      </c>
      <c r="W109" s="78">
        <f>'Attendance Dec 2013'!AT109</f>
        <v>0</v>
      </c>
      <c r="X109" s="77" t="e">
        <f>'Attendance Jan 2014'!AR109</f>
        <v>#DIV/0!</v>
      </c>
      <c r="Y109" s="78">
        <f>'Attendance Jan 2014'!AT109</f>
        <v>0</v>
      </c>
      <c r="Z109" s="77" t="e">
        <f>'Attendance Feb 2014'!AR109</f>
        <v>#DIV/0!</v>
      </c>
      <c r="AA109" s="78">
        <f>'Attendance Feb 2014'!AT109</f>
        <v>0</v>
      </c>
      <c r="AB109" s="154" t="e">
        <f t="shared" si="5"/>
        <v>#DIV/0!</v>
      </c>
      <c r="AC109" s="79">
        <f t="shared" si="6"/>
        <v>0</v>
      </c>
      <c r="AD109" s="80">
        <f>'Attendance Nov 2013'!AV109</f>
        <v>0</v>
      </c>
      <c r="AE109" s="81">
        <f>'Attendance Nov 2013'!AW109</f>
        <v>0</v>
      </c>
      <c r="AF109" s="82" t="e">
        <f t="shared" si="7"/>
        <v>#DIV/0!</v>
      </c>
      <c r="AG109" s="80">
        <f>'Attendance Feb 2014'!AW109</f>
        <v>0</v>
      </c>
      <c r="AH109" s="83">
        <f>'Placement data'!K109</f>
        <v>0</v>
      </c>
    </row>
    <row r="110" spans="1:34" s="90" customFormat="1" ht="22.5" customHeight="1">
      <c r="A110" s="96">
        <v>106</v>
      </c>
      <c r="B110" s="221"/>
      <c r="C110" s="66"/>
      <c r="D110" s="55"/>
      <c r="E110" s="98"/>
      <c r="F110" s="66"/>
      <c r="G110" s="66"/>
      <c r="H110" s="67"/>
      <c r="I110" s="67"/>
      <c r="J110" s="202"/>
      <c r="K110" s="207"/>
      <c r="L110" s="67"/>
      <c r="M110" s="248"/>
      <c r="N110" s="58"/>
      <c r="O110" s="248"/>
      <c r="P110" s="58"/>
      <c r="Q110" s="178"/>
      <c r="R110" s="77" t="e">
        <f>'Attendance Oct 2013'!AR110</f>
        <v>#DIV/0!</v>
      </c>
      <c r="S110" s="78">
        <f>'Attendance Oct 2013'!AT110</f>
        <v>0</v>
      </c>
      <c r="T110" s="77" t="e">
        <f>'Attendance Nov 2013'!AR110</f>
        <v>#DIV/0!</v>
      </c>
      <c r="U110" s="78">
        <f>'Attendance Nov 2013'!AT110</f>
        <v>0</v>
      </c>
      <c r="V110" s="77" t="e">
        <f>'Attendance Dec 2013'!AR110</f>
        <v>#DIV/0!</v>
      </c>
      <c r="W110" s="78">
        <f>'Attendance Dec 2013'!AT110</f>
        <v>0</v>
      </c>
      <c r="X110" s="77" t="e">
        <f>'Attendance Jan 2014'!AR110</f>
        <v>#DIV/0!</v>
      </c>
      <c r="Y110" s="78">
        <f>'Attendance Jan 2014'!AT110</f>
        <v>0</v>
      </c>
      <c r="Z110" s="77" t="e">
        <f>'Attendance Feb 2014'!AR110</f>
        <v>#DIV/0!</v>
      </c>
      <c r="AA110" s="78">
        <f>'Attendance Feb 2014'!AT110</f>
        <v>0</v>
      </c>
      <c r="AB110" s="154" t="e">
        <f t="shared" si="5"/>
        <v>#DIV/0!</v>
      </c>
      <c r="AC110" s="79">
        <f t="shared" si="6"/>
        <v>0</v>
      </c>
      <c r="AD110" s="80">
        <f>'Attendance Nov 2013'!AV110</f>
        <v>0</v>
      </c>
      <c r="AE110" s="81">
        <f>'Attendance Nov 2013'!AW110</f>
        <v>0</v>
      </c>
      <c r="AF110" s="82" t="e">
        <f t="shared" si="7"/>
        <v>#DIV/0!</v>
      </c>
      <c r="AG110" s="80">
        <f>'Attendance Feb 2014'!AW110</f>
        <v>0</v>
      </c>
      <c r="AH110" s="83">
        <f>'Placement data'!K110</f>
        <v>0</v>
      </c>
    </row>
    <row r="111" spans="1:34" s="90" customFormat="1" ht="22.5" customHeight="1">
      <c r="A111" s="89">
        <v>107</v>
      </c>
      <c r="B111" s="221"/>
      <c r="C111" s="66"/>
      <c r="D111" s="55"/>
      <c r="E111" s="98"/>
      <c r="F111" s="66"/>
      <c r="G111" s="66"/>
      <c r="H111" s="67"/>
      <c r="I111" s="67"/>
      <c r="J111" s="67"/>
      <c r="K111" s="207"/>
      <c r="L111" s="67"/>
      <c r="M111" s="248"/>
      <c r="N111" s="58"/>
      <c r="O111" s="248"/>
      <c r="P111" s="58"/>
      <c r="Q111" s="178"/>
      <c r="R111" s="77" t="e">
        <f>'Attendance Oct 2013'!AR111</f>
        <v>#DIV/0!</v>
      </c>
      <c r="S111" s="78">
        <f>'Attendance Oct 2013'!AT111</f>
        <v>0</v>
      </c>
      <c r="T111" s="77" t="e">
        <f>'Attendance Nov 2013'!AR111</f>
        <v>#DIV/0!</v>
      </c>
      <c r="U111" s="78">
        <f>'Attendance Nov 2013'!AT111</f>
        <v>0</v>
      </c>
      <c r="V111" s="77" t="e">
        <f>'Attendance Dec 2013'!AR111</f>
        <v>#DIV/0!</v>
      </c>
      <c r="W111" s="78">
        <f>'Attendance Dec 2013'!AT111</f>
        <v>0</v>
      </c>
      <c r="X111" s="77" t="e">
        <f>'Attendance Jan 2014'!AR111</f>
        <v>#DIV/0!</v>
      </c>
      <c r="Y111" s="78">
        <f>'Attendance Jan 2014'!AT111</f>
        <v>0</v>
      </c>
      <c r="Z111" s="77" t="e">
        <f>'Attendance Feb 2014'!AR111</f>
        <v>#DIV/0!</v>
      </c>
      <c r="AA111" s="78">
        <f>'Attendance Feb 2014'!AT111</f>
        <v>0</v>
      </c>
      <c r="AB111" s="154" t="e">
        <f t="shared" si="5"/>
        <v>#DIV/0!</v>
      </c>
      <c r="AC111" s="79">
        <f t="shared" si="6"/>
        <v>0</v>
      </c>
      <c r="AD111" s="80">
        <f>'Attendance Nov 2013'!AV111</f>
        <v>0</v>
      </c>
      <c r="AE111" s="81">
        <f>'Attendance Nov 2013'!AW111</f>
        <v>0</v>
      </c>
      <c r="AF111" s="82" t="e">
        <f t="shared" si="7"/>
        <v>#DIV/0!</v>
      </c>
      <c r="AG111" s="80">
        <f>'Attendance Feb 2014'!AW111</f>
        <v>0</v>
      </c>
      <c r="AH111" s="83">
        <f>'Placement data'!K111</f>
        <v>0</v>
      </c>
    </row>
    <row r="112" spans="1:34" s="90" customFormat="1" ht="22.5" customHeight="1" thickBot="1">
      <c r="A112" s="89">
        <v>108</v>
      </c>
      <c r="B112" s="362"/>
      <c r="C112" s="66"/>
      <c r="D112" s="55"/>
      <c r="E112" s="98"/>
      <c r="F112" s="66"/>
      <c r="G112" s="66"/>
      <c r="H112" s="67"/>
      <c r="I112" s="67"/>
      <c r="J112" s="202"/>
      <c r="K112" s="207"/>
      <c r="L112" s="67"/>
      <c r="M112" s="248"/>
      <c r="N112" s="58"/>
      <c r="O112" s="248"/>
      <c r="P112" s="58"/>
      <c r="Q112" s="178"/>
      <c r="R112" s="77" t="e">
        <f>'Attendance Oct 2013'!AR112</f>
        <v>#DIV/0!</v>
      </c>
      <c r="S112" s="78">
        <f>'Attendance Oct 2013'!AT112</f>
        <v>0</v>
      </c>
      <c r="T112" s="77" t="e">
        <f>'Attendance Nov 2013'!AR112</f>
        <v>#DIV/0!</v>
      </c>
      <c r="U112" s="78">
        <f>'Attendance Nov 2013'!AT112</f>
        <v>0</v>
      </c>
      <c r="V112" s="77" t="e">
        <f>'Attendance Dec 2013'!AR112</f>
        <v>#DIV/0!</v>
      </c>
      <c r="W112" s="78">
        <f>'Attendance Dec 2013'!AT112</f>
        <v>0</v>
      </c>
      <c r="X112" s="77" t="e">
        <f>'Attendance Jan 2014'!AR112</f>
        <v>#DIV/0!</v>
      </c>
      <c r="Y112" s="78">
        <f>'Attendance Jan 2014'!AT112</f>
        <v>0</v>
      </c>
      <c r="Z112" s="77" t="e">
        <f>'Attendance Feb 2014'!AR112</f>
        <v>#DIV/0!</v>
      </c>
      <c r="AA112" s="78">
        <f>'Attendance Feb 2014'!AT112</f>
        <v>0</v>
      </c>
      <c r="AB112" s="154" t="e">
        <f t="shared" si="5"/>
        <v>#DIV/0!</v>
      </c>
      <c r="AC112" s="79">
        <f t="shared" si="6"/>
        <v>0</v>
      </c>
      <c r="AD112" s="80">
        <f>'Attendance Nov 2013'!AV112</f>
        <v>0</v>
      </c>
      <c r="AE112" s="81">
        <f>'Attendance Nov 2013'!AW112</f>
        <v>0</v>
      </c>
      <c r="AF112" s="82" t="e">
        <f t="shared" si="7"/>
        <v>#DIV/0!</v>
      </c>
      <c r="AG112" s="80">
        <f>'Attendance Feb 2014'!AW112</f>
        <v>0</v>
      </c>
      <c r="AH112" s="83">
        <f>'Placement data'!K112</f>
        <v>0</v>
      </c>
    </row>
    <row r="113" spans="1:34" s="90" customFormat="1" ht="22.5" customHeight="1">
      <c r="A113" s="96">
        <v>109</v>
      </c>
      <c r="B113" s="362"/>
      <c r="C113" s="66"/>
      <c r="D113" s="55"/>
      <c r="E113" s="98"/>
      <c r="F113" s="66"/>
      <c r="G113" s="66"/>
      <c r="H113" s="67"/>
      <c r="I113" s="67"/>
      <c r="J113" s="202"/>
      <c r="K113" s="207"/>
      <c r="L113" s="67"/>
      <c r="M113" s="248"/>
      <c r="N113" s="58"/>
      <c r="O113" s="248"/>
      <c r="P113" s="58"/>
      <c r="Q113" s="178"/>
      <c r="R113" s="77" t="e">
        <f>'Attendance Oct 2013'!AR113</f>
        <v>#DIV/0!</v>
      </c>
      <c r="S113" s="78">
        <f>'Attendance Oct 2013'!AT113</f>
        <v>0</v>
      </c>
      <c r="T113" s="77" t="e">
        <f>'Attendance Nov 2013'!AR113</f>
        <v>#DIV/0!</v>
      </c>
      <c r="U113" s="78">
        <f>'Attendance Nov 2013'!AT113</f>
        <v>0</v>
      </c>
      <c r="V113" s="77" t="e">
        <f>'Attendance Dec 2013'!AR113</f>
        <v>#DIV/0!</v>
      </c>
      <c r="W113" s="78">
        <f>'Attendance Dec 2013'!AT113</f>
        <v>0</v>
      </c>
      <c r="X113" s="77" t="e">
        <f>'Attendance Jan 2014'!AR113</f>
        <v>#DIV/0!</v>
      </c>
      <c r="Y113" s="78">
        <f>'Attendance Jan 2014'!AT113</f>
        <v>0</v>
      </c>
      <c r="Z113" s="77" t="e">
        <f>'Attendance Feb 2014'!AR113</f>
        <v>#DIV/0!</v>
      </c>
      <c r="AA113" s="78">
        <f>'Attendance Feb 2014'!AT113</f>
        <v>0</v>
      </c>
      <c r="AB113" s="154" t="e">
        <f t="shared" si="5"/>
        <v>#DIV/0!</v>
      </c>
      <c r="AC113" s="79">
        <f t="shared" si="6"/>
        <v>0</v>
      </c>
      <c r="AD113" s="80">
        <f>'Attendance Nov 2013'!AV113</f>
        <v>0</v>
      </c>
      <c r="AE113" s="81">
        <f>'Attendance Nov 2013'!AW113</f>
        <v>0</v>
      </c>
      <c r="AF113" s="82" t="e">
        <f t="shared" si="7"/>
        <v>#DIV/0!</v>
      </c>
      <c r="AG113" s="80">
        <f>'Attendance Feb 2014'!AW113</f>
        <v>0</v>
      </c>
      <c r="AH113" s="83">
        <f>'Placement data'!K113</f>
        <v>0</v>
      </c>
    </row>
    <row r="114" spans="1:34" s="90" customFormat="1" ht="22.5" customHeight="1">
      <c r="A114" s="89">
        <v>110</v>
      </c>
      <c r="B114" s="362"/>
      <c r="C114" s="66"/>
      <c r="D114" s="55"/>
      <c r="E114" s="98"/>
      <c r="F114" s="66"/>
      <c r="G114" s="66"/>
      <c r="H114" s="67"/>
      <c r="I114" s="67"/>
      <c r="J114" s="67"/>
      <c r="K114" s="207"/>
      <c r="L114" s="67"/>
      <c r="M114" s="248"/>
      <c r="N114" s="58"/>
      <c r="O114" s="248"/>
      <c r="P114" s="58"/>
      <c r="Q114" s="178"/>
      <c r="R114" s="77" t="e">
        <f>'Attendance Oct 2013'!AR114</f>
        <v>#DIV/0!</v>
      </c>
      <c r="S114" s="78">
        <f>'Attendance Oct 2013'!AT114</f>
        <v>0</v>
      </c>
      <c r="T114" s="77" t="e">
        <f>'Attendance Nov 2013'!AR114</f>
        <v>#DIV/0!</v>
      </c>
      <c r="U114" s="78">
        <f>'Attendance Nov 2013'!AT114</f>
        <v>0</v>
      </c>
      <c r="V114" s="77" t="e">
        <f>'Attendance Dec 2013'!AR114</f>
        <v>#DIV/0!</v>
      </c>
      <c r="W114" s="78">
        <f>'Attendance Dec 2013'!AT114</f>
        <v>0</v>
      </c>
      <c r="X114" s="77" t="e">
        <f>'Attendance Jan 2014'!AR114</f>
        <v>#DIV/0!</v>
      </c>
      <c r="Y114" s="78">
        <f>'Attendance Jan 2014'!AT114</f>
        <v>0</v>
      </c>
      <c r="Z114" s="77" t="e">
        <f>'Attendance Feb 2014'!AR114</f>
        <v>#DIV/0!</v>
      </c>
      <c r="AA114" s="78">
        <f>'Attendance Feb 2014'!AT114</f>
        <v>0</v>
      </c>
      <c r="AB114" s="154" t="e">
        <f t="shared" si="5"/>
        <v>#DIV/0!</v>
      </c>
      <c r="AC114" s="79">
        <f t="shared" si="6"/>
        <v>0</v>
      </c>
      <c r="AD114" s="80">
        <f>'Attendance Nov 2013'!AV114</f>
        <v>0</v>
      </c>
      <c r="AE114" s="81">
        <f>'Attendance Nov 2013'!AW114</f>
        <v>0</v>
      </c>
      <c r="AF114" s="82" t="e">
        <f t="shared" si="7"/>
        <v>#DIV/0!</v>
      </c>
      <c r="AG114" s="80">
        <f>'Attendance Feb 2014'!AW114</f>
        <v>0</v>
      </c>
      <c r="AH114" s="83">
        <f>'Placement data'!K114</f>
        <v>0</v>
      </c>
    </row>
    <row r="115" spans="1:34" s="90" customFormat="1" ht="22.5" customHeight="1" thickBot="1">
      <c r="A115" s="89">
        <v>111</v>
      </c>
      <c r="B115" s="362"/>
      <c r="C115" s="66"/>
      <c r="D115" s="55"/>
      <c r="E115" s="98"/>
      <c r="F115" s="66"/>
      <c r="G115" s="66"/>
      <c r="H115" s="67"/>
      <c r="I115" s="67"/>
      <c r="J115" s="67"/>
      <c r="K115" s="207"/>
      <c r="L115" s="67"/>
      <c r="M115" s="248"/>
      <c r="N115" s="58"/>
      <c r="O115" s="248"/>
      <c r="P115" s="58"/>
      <c r="Q115" s="178"/>
      <c r="R115" s="77" t="e">
        <f>'Attendance Oct 2013'!AR115</f>
        <v>#DIV/0!</v>
      </c>
      <c r="S115" s="78">
        <f>'Attendance Oct 2013'!AT115</f>
        <v>0</v>
      </c>
      <c r="T115" s="77" t="e">
        <f>'Attendance Nov 2013'!AR115</f>
        <v>#DIV/0!</v>
      </c>
      <c r="U115" s="78">
        <f>'Attendance Nov 2013'!AT115</f>
        <v>0</v>
      </c>
      <c r="V115" s="77" t="e">
        <f>'Attendance Dec 2013'!AR115</f>
        <v>#DIV/0!</v>
      </c>
      <c r="W115" s="78">
        <f>'Attendance Dec 2013'!AT115</f>
        <v>0</v>
      </c>
      <c r="X115" s="77" t="e">
        <f>'Attendance Jan 2014'!AR115</f>
        <v>#DIV/0!</v>
      </c>
      <c r="Y115" s="78">
        <f>'Attendance Jan 2014'!AT115</f>
        <v>0</v>
      </c>
      <c r="Z115" s="77" t="e">
        <f>'Attendance Feb 2014'!AR115</f>
        <v>#DIV/0!</v>
      </c>
      <c r="AA115" s="78">
        <f>'Attendance Feb 2014'!AT115</f>
        <v>0</v>
      </c>
      <c r="AB115" s="154" t="e">
        <f t="shared" si="5"/>
        <v>#DIV/0!</v>
      </c>
      <c r="AC115" s="79">
        <f t="shared" si="6"/>
        <v>0</v>
      </c>
      <c r="AD115" s="80">
        <f>'Attendance Nov 2013'!AV115</f>
        <v>0</v>
      </c>
      <c r="AE115" s="81">
        <f>'Attendance Nov 2013'!AW115</f>
        <v>0</v>
      </c>
      <c r="AF115" s="82" t="e">
        <f t="shared" si="7"/>
        <v>#DIV/0!</v>
      </c>
      <c r="AG115" s="80">
        <f>'Attendance Feb 2014'!AW115</f>
        <v>0</v>
      </c>
      <c r="AH115" s="83">
        <f>'Placement data'!K115</f>
        <v>0</v>
      </c>
    </row>
    <row r="116" spans="1:34" s="90" customFormat="1" ht="22.5" customHeight="1">
      <c r="A116" s="96">
        <v>112</v>
      </c>
      <c r="B116" s="362"/>
      <c r="C116" s="66"/>
      <c r="D116" s="55"/>
      <c r="E116" s="98"/>
      <c r="F116" s="66"/>
      <c r="G116" s="66"/>
      <c r="H116" s="67"/>
      <c r="I116" s="67"/>
      <c r="J116" s="202"/>
      <c r="K116" s="207"/>
      <c r="L116" s="67"/>
      <c r="M116" s="248"/>
      <c r="N116" s="58"/>
      <c r="O116" s="248"/>
      <c r="P116" s="58"/>
      <c r="Q116" s="178"/>
      <c r="R116" s="77" t="e">
        <f>'Attendance Oct 2013'!AR116</f>
        <v>#DIV/0!</v>
      </c>
      <c r="S116" s="78">
        <f>'Attendance Oct 2013'!AT116</f>
        <v>0</v>
      </c>
      <c r="T116" s="77" t="e">
        <f>'Attendance Nov 2013'!AR116</f>
        <v>#DIV/0!</v>
      </c>
      <c r="U116" s="78">
        <f>'Attendance Nov 2013'!AT116</f>
        <v>0</v>
      </c>
      <c r="V116" s="77" t="e">
        <f>'Attendance Dec 2013'!AR116</f>
        <v>#DIV/0!</v>
      </c>
      <c r="W116" s="78">
        <f>'Attendance Dec 2013'!AT116</f>
        <v>0</v>
      </c>
      <c r="X116" s="77" t="e">
        <f>'Attendance Jan 2014'!AR116</f>
        <v>#DIV/0!</v>
      </c>
      <c r="Y116" s="78">
        <f>'Attendance Jan 2014'!AT116</f>
        <v>0</v>
      </c>
      <c r="Z116" s="77" t="e">
        <f>'Attendance Feb 2014'!AR116</f>
        <v>#DIV/0!</v>
      </c>
      <c r="AA116" s="78">
        <f>'Attendance Feb 2014'!AT116</f>
        <v>0</v>
      </c>
      <c r="AB116" s="154" t="e">
        <f t="shared" si="5"/>
        <v>#DIV/0!</v>
      </c>
      <c r="AC116" s="79">
        <f t="shared" si="6"/>
        <v>0</v>
      </c>
      <c r="AD116" s="80">
        <f>'Attendance Nov 2013'!AV116</f>
        <v>0</v>
      </c>
      <c r="AE116" s="81">
        <f>'Attendance Nov 2013'!AW116</f>
        <v>0</v>
      </c>
      <c r="AF116" s="82" t="e">
        <f t="shared" si="7"/>
        <v>#DIV/0!</v>
      </c>
      <c r="AG116" s="80">
        <f>'Attendance Feb 2014'!AW116</f>
        <v>0</v>
      </c>
      <c r="AH116" s="83">
        <f>'Placement data'!K116</f>
        <v>0</v>
      </c>
    </row>
    <row r="117" spans="1:34" s="90" customFormat="1" ht="22.5" customHeight="1">
      <c r="A117" s="89">
        <v>113</v>
      </c>
      <c r="B117" s="221"/>
      <c r="C117" s="66"/>
      <c r="D117" s="55"/>
      <c r="E117" s="98"/>
      <c r="F117" s="66"/>
      <c r="G117" s="66"/>
      <c r="H117" s="67"/>
      <c r="I117" s="67"/>
      <c r="J117" s="202"/>
      <c r="K117" s="207"/>
      <c r="L117" s="67"/>
      <c r="M117" s="248"/>
      <c r="N117" s="58"/>
      <c r="O117" s="248"/>
      <c r="P117" s="58"/>
      <c r="Q117" s="178"/>
      <c r="R117" s="77" t="e">
        <f>'Attendance Oct 2013'!AR117</f>
        <v>#DIV/0!</v>
      </c>
      <c r="S117" s="78">
        <f>'Attendance Oct 2013'!AT117</f>
        <v>0</v>
      </c>
      <c r="T117" s="77" t="e">
        <f>'Attendance Nov 2013'!AR117</f>
        <v>#DIV/0!</v>
      </c>
      <c r="U117" s="78">
        <f>'Attendance Nov 2013'!AT117</f>
        <v>0</v>
      </c>
      <c r="V117" s="77" t="e">
        <f>'Attendance Dec 2013'!AR117</f>
        <v>#DIV/0!</v>
      </c>
      <c r="W117" s="78">
        <f>'Attendance Dec 2013'!AT117</f>
        <v>0</v>
      </c>
      <c r="X117" s="77" t="e">
        <f>'Attendance Jan 2014'!AR117</f>
        <v>#DIV/0!</v>
      </c>
      <c r="Y117" s="78">
        <f>'Attendance Jan 2014'!AT117</f>
        <v>0</v>
      </c>
      <c r="Z117" s="77" t="e">
        <f>'Attendance Feb 2014'!AR117</f>
        <v>#DIV/0!</v>
      </c>
      <c r="AA117" s="78">
        <f>'Attendance Feb 2014'!AT117</f>
        <v>0</v>
      </c>
      <c r="AB117" s="154" t="e">
        <f t="shared" si="5"/>
        <v>#DIV/0!</v>
      </c>
      <c r="AC117" s="79">
        <f t="shared" si="6"/>
        <v>0</v>
      </c>
      <c r="AD117" s="80">
        <f>'Attendance Nov 2013'!AV117</f>
        <v>0</v>
      </c>
      <c r="AE117" s="81">
        <f>'Attendance Nov 2013'!AW117</f>
        <v>0</v>
      </c>
      <c r="AF117" s="82" t="e">
        <f t="shared" si="7"/>
        <v>#DIV/0!</v>
      </c>
      <c r="AG117" s="80">
        <f>'Attendance Feb 2014'!AW117</f>
        <v>0</v>
      </c>
      <c r="AH117" s="83">
        <f>'Placement data'!K117</f>
        <v>0</v>
      </c>
    </row>
    <row r="118" spans="1:34" s="90" customFormat="1" ht="22.5" customHeight="1" thickBot="1">
      <c r="A118" s="89">
        <v>114</v>
      </c>
      <c r="B118" s="221"/>
      <c r="C118" s="66"/>
      <c r="D118" s="55"/>
      <c r="E118" s="98"/>
      <c r="F118" s="66"/>
      <c r="G118" s="66"/>
      <c r="H118" s="67"/>
      <c r="I118" s="67"/>
      <c r="J118" s="202"/>
      <c r="K118" s="207"/>
      <c r="L118" s="67"/>
      <c r="M118" s="248"/>
      <c r="N118" s="58"/>
      <c r="O118" s="248"/>
      <c r="P118" s="58"/>
      <c r="Q118" s="178"/>
      <c r="R118" s="77" t="e">
        <f>'Attendance Oct 2013'!AR118</f>
        <v>#DIV/0!</v>
      </c>
      <c r="S118" s="78">
        <f>'Attendance Oct 2013'!AT118</f>
        <v>0</v>
      </c>
      <c r="T118" s="77" t="e">
        <f>'Attendance Nov 2013'!AR118</f>
        <v>#DIV/0!</v>
      </c>
      <c r="U118" s="78">
        <f>'Attendance Nov 2013'!AT118</f>
        <v>0</v>
      </c>
      <c r="V118" s="77" t="e">
        <f>'Attendance Dec 2013'!AR118</f>
        <v>#DIV/0!</v>
      </c>
      <c r="W118" s="78">
        <f>'Attendance Dec 2013'!AT118</f>
        <v>0</v>
      </c>
      <c r="X118" s="77" t="e">
        <f>'Attendance Jan 2014'!AR118</f>
        <v>#DIV/0!</v>
      </c>
      <c r="Y118" s="78">
        <f>'Attendance Jan 2014'!AT118</f>
        <v>0</v>
      </c>
      <c r="Z118" s="77" t="e">
        <f>'Attendance Feb 2014'!AR118</f>
        <v>#DIV/0!</v>
      </c>
      <c r="AA118" s="78">
        <f>'Attendance Feb 2014'!AT118</f>
        <v>0</v>
      </c>
      <c r="AB118" s="154" t="e">
        <f t="shared" si="5"/>
        <v>#DIV/0!</v>
      </c>
      <c r="AC118" s="79">
        <f t="shared" si="6"/>
        <v>0</v>
      </c>
      <c r="AD118" s="80">
        <f>'Attendance Nov 2013'!AV118</f>
        <v>0</v>
      </c>
      <c r="AE118" s="81">
        <f>'Attendance Nov 2013'!AW118</f>
        <v>0</v>
      </c>
      <c r="AF118" s="82" t="e">
        <f t="shared" si="7"/>
        <v>#DIV/0!</v>
      </c>
      <c r="AG118" s="80">
        <f>'Attendance Feb 2014'!AW118</f>
        <v>0</v>
      </c>
      <c r="AH118" s="83">
        <f>'Placement data'!K118</f>
        <v>0</v>
      </c>
    </row>
    <row r="119" spans="1:34" s="90" customFormat="1" ht="22.5" customHeight="1">
      <c r="A119" s="96">
        <v>115</v>
      </c>
      <c r="B119" s="221"/>
      <c r="C119" s="66"/>
      <c r="D119" s="55"/>
      <c r="E119" s="98"/>
      <c r="F119" s="66"/>
      <c r="G119" s="66"/>
      <c r="H119" s="67"/>
      <c r="I119" s="67"/>
      <c r="J119" s="202"/>
      <c r="K119" s="207"/>
      <c r="L119" s="67"/>
      <c r="M119" s="248"/>
      <c r="N119" s="58"/>
      <c r="O119" s="248"/>
      <c r="P119" s="58"/>
      <c r="Q119" s="178"/>
      <c r="R119" s="77" t="e">
        <f>'Attendance Oct 2013'!AR119</f>
        <v>#DIV/0!</v>
      </c>
      <c r="S119" s="78">
        <f>'Attendance Oct 2013'!AT119</f>
        <v>0</v>
      </c>
      <c r="T119" s="77">
        <f>'Attendance Nov 2013'!AR119</f>
        <v>1</v>
      </c>
      <c r="U119" s="78">
        <f>'Attendance Nov 2013'!AT119</f>
        <v>0</v>
      </c>
      <c r="V119" s="77" t="e">
        <f>'Attendance Dec 2013'!AR119</f>
        <v>#DIV/0!</v>
      </c>
      <c r="W119" s="78">
        <f>'Attendance Dec 2013'!AT119</f>
        <v>0</v>
      </c>
      <c r="X119" s="77" t="e">
        <f>'Attendance Jan 2014'!AR119</f>
        <v>#DIV/0!</v>
      </c>
      <c r="Y119" s="78">
        <f>'Attendance Jan 2014'!AT119</f>
        <v>0</v>
      </c>
      <c r="Z119" s="77" t="e">
        <f>'Attendance Feb 2014'!AR119</f>
        <v>#DIV/0!</v>
      </c>
      <c r="AA119" s="78">
        <f>'Attendance Feb 2014'!AT119</f>
        <v>0</v>
      </c>
      <c r="AB119" s="154" t="e">
        <f t="shared" si="5"/>
        <v>#DIV/0!</v>
      </c>
      <c r="AC119" s="79">
        <f t="shared" si="6"/>
        <v>0</v>
      </c>
      <c r="AD119" s="80">
        <f>'Attendance Nov 2013'!AV119</f>
        <v>0</v>
      </c>
      <c r="AE119" s="81">
        <f>'Attendance Nov 2013'!AW119</f>
        <v>0</v>
      </c>
      <c r="AF119" s="82" t="e">
        <f t="shared" si="7"/>
        <v>#DIV/0!</v>
      </c>
      <c r="AG119" s="80">
        <f>'Attendance Feb 2014'!AW119</f>
        <v>0</v>
      </c>
      <c r="AH119" s="83">
        <f>'Placement data'!K119</f>
        <v>0</v>
      </c>
    </row>
    <row r="120" spans="1:34" s="90" customFormat="1" ht="22.5" customHeight="1">
      <c r="A120" s="89">
        <v>116</v>
      </c>
      <c r="B120" s="221"/>
      <c r="C120" s="66"/>
      <c r="D120" s="55"/>
      <c r="E120" s="98"/>
      <c r="F120" s="66"/>
      <c r="G120" s="66"/>
      <c r="H120" s="67"/>
      <c r="I120" s="67"/>
      <c r="J120" s="202"/>
      <c r="K120" s="207"/>
      <c r="L120" s="67"/>
      <c r="M120" s="248"/>
      <c r="N120" s="58"/>
      <c r="O120" s="248"/>
      <c r="P120" s="58"/>
      <c r="Q120" s="178"/>
      <c r="R120" s="77" t="e">
        <f>'Attendance Oct 2013'!AR120</f>
        <v>#DIV/0!</v>
      </c>
      <c r="S120" s="78">
        <f>'Attendance Oct 2013'!AT120</f>
        <v>0</v>
      </c>
      <c r="T120" s="77" t="e">
        <f>'Attendance Nov 2013'!AR120</f>
        <v>#DIV/0!</v>
      </c>
      <c r="U120" s="78">
        <f>'Attendance Nov 2013'!AT120</f>
        <v>0</v>
      </c>
      <c r="V120" s="77" t="e">
        <f>'Attendance Dec 2013'!AR120</f>
        <v>#DIV/0!</v>
      </c>
      <c r="W120" s="78">
        <f>'Attendance Dec 2013'!AT120</f>
        <v>0</v>
      </c>
      <c r="X120" s="77" t="e">
        <f>'Attendance Jan 2014'!AR120</f>
        <v>#DIV/0!</v>
      </c>
      <c r="Y120" s="78">
        <f>'Attendance Jan 2014'!AT120</f>
        <v>0</v>
      </c>
      <c r="Z120" s="77" t="e">
        <f>'Attendance Feb 2014'!AR120</f>
        <v>#DIV/0!</v>
      </c>
      <c r="AA120" s="78">
        <f>'Attendance Feb 2014'!AT120</f>
        <v>0</v>
      </c>
      <c r="AB120" s="154" t="e">
        <f t="shared" si="5"/>
        <v>#DIV/0!</v>
      </c>
      <c r="AC120" s="79">
        <f t="shared" si="6"/>
        <v>0</v>
      </c>
      <c r="AD120" s="80">
        <f>'Attendance Nov 2013'!AV120</f>
        <v>0</v>
      </c>
      <c r="AE120" s="81">
        <f>'Attendance Nov 2013'!AW120</f>
        <v>0</v>
      </c>
      <c r="AF120" s="82" t="e">
        <f t="shared" si="7"/>
        <v>#DIV/0!</v>
      </c>
      <c r="AG120" s="80">
        <f>'Attendance Feb 2014'!AW120</f>
        <v>0</v>
      </c>
      <c r="AH120" s="83">
        <f>'Placement data'!K120</f>
        <v>0</v>
      </c>
    </row>
    <row r="121" spans="1:34" s="90" customFormat="1" ht="22.5" customHeight="1" thickBot="1">
      <c r="A121" s="89">
        <v>117</v>
      </c>
      <c r="B121" s="221"/>
      <c r="C121" s="66"/>
      <c r="D121" s="55"/>
      <c r="E121" s="98"/>
      <c r="F121" s="66"/>
      <c r="G121" s="66"/>
      <c r="H121" s="67"/>
      <c r="I121" s="67"/>
      <c r="J121" s="202"/>
      <c r="K121" s="207"/>
      <c r="L121" s="67"/>
      <c r="M121" s="248"/>
      <c r="N121" s="58"/>
      <c r="O121" s="248"/>
      <c r="P121" s="58"/>
      <c r="Q121" s="178"/>
      <c r="R121" s="77" t="e">
        <f>'Attendance Oct 2013'!AR121</f>
        <v>#DIV/0!</v>
      </c>
      <c r="S121" s="78">
        <f>'Attendance Oct 2013'!AT121</f>
        <v>0</v>
      </c>
      <c r="T121" s="77" t="e">
        <f>'Attendance Nov 2013'!AR121</f>
        <v>#DIV/0!</v>
      </c>
      <c r="U121" s="78">
        <f>'Attendance Nov 2013'!AT121</f>
        <v>0</v>
      </c>
      <c r="V121" s="77" t="e">
        <f>'Attendance Dec 2013'!AR121</f>
        <v>#DIV/0!</v>
      </c>
      <c r="W121" s="78">
        <f>'Attendance Dec 2013'!AT121</f>
        <v>0</v>
      </c>
      <c r="X121" s="77" t="e">
        <f>'Attendance Jan 2014'!AR121</f>
        <v>#DIV/0!</v>
      </c>
      <c r="Y121" s="78">
        <f>'Attendance Jan 2014'!AT121</f>
        <v>0</v>
      </c>
      <c r="Z121" s="77" t="e">
        <f>'Attendance Feb 2014'!AR121</f>
        <v>#DIV/0!</v>
      </c>
      <c r="AA121" s="78">
        <f>'Attendance Feb 2014'!AT121</f>
        <v>0</v>
      </c>
      <c r="AB121" s="154" t="e">
        <f t="shared" si="5"/>
        <v>#DIV/0!</v>
      </c>
      <c r="AC121" s="79">
        <f t="shared" si="6"/>
        <v>0</v>
      </c>
      <c r="AD121" s="80">
        <f>'Attendance Nov 2013'!AV121</f>
        <v>0</v>
      </c>
      <c r="AE121" s="81">
        <f>'Attendance Nov 2013'!AW121</f>
        <v>0</v>
      </c>
      <c r="AF121" s="82" t="e">
        <f t="shared" si="7"/>
        <v>#DIV/0!</v>
      </c>
      <c r="AG121" s="80">
        <f>'Attendance Feb 2014'!AW121</f>
        <v>0</v>
      </c>
      <c r="AH121" s="83">
        <f>'Placement data'!K121</f>
        <v>0</v>
      </c>
    </row>
    <row r="122" spans="1:34" s="90" customFormat="1" ht="22.5" customHeight="1">
      <c r="A122" s="96">
        <v>118</v>
      </c>
      <c r="B122" s="362"/>
      <c r="C122" s="66"/>
      <c r="D122" s="55"/>
      <c r="E122" s="98"/>
      <c r="F122" s="66"/>
      <c r="G122" s="66"/>
      <c r="H122" s="67"/>
      <c r="I122" s="67"/>
      <c r="J122" s="202"/>
      <c r="K122" s="207"/>
      <c r="L122" s="67"/>
      <c r="M122" s="248"/>
      <c r="N122" s="58"/>
      <c r="O122" s="248"/>
      <c r="P122" s="58"/>
      <c r="Q122" s="178"/>
      <c r="R122" s="77" t="e">
        <f>'Attendance Oct 2013'!AR122</f>
        <v>#DIV/0!</v>
      </c>
      <c r="S122" s="78">
        <f>'Attendance Oct 2013'!AT122</f>
        <v>0</v>
      </c>
      <c r="T122" s="77" t="e">
        <f>'Attendance Nov 2013'!AR122</f>
        <v>#DIV/0!</v>
      </c>
      <c r="U122" s="78">
        <f>'Attendance Nov 2013'!AT122</f>
        <v>0</v>
      </c>
      <c r="V122" s="77" t="e">
        <f>'Attendance Dec 2013'!AR122</f>
        <v>#DIV/0!</v>
      </c>
      <c r="W122" s="78">
        <f>'Attendance Dec 2013'!AT122</f>
        <v>0</v>
      </c>
      <c r="X122" s="77" t="e">
        <f>'Attendance Jan 2014'!AR122</f>
        <v>#DIV/0!</v>
      </c>
      <c r="Y122" s="78">
        <f>'Attendance Jan 2014'!AT122</f>
        <v>0</v>
      </c>
      <c r="Z122" s="77" t="e">
        <f>'Attendance Feb 2014'!AR122</f>
        <v>#DIV/0!</v>
      </c>
      <c r="AA122" s="78">
        <f>'Attendance Feb 2014'!AT122</f>
        <v>0</v>
      </c>
      <c r="AB122" s="154" t="e">
        <f t="shared" si="5"/>
        <v>#DIV/0!</v>
      </c>
      <c r="AC122" s="79">
        <f t="shared" si="6"/>
        <v>0</v>
      </c>
      <c r="AD122" s="80">
        <f>'Attendance Nov 2013'!AV122</f>
        <v>0</v>
      </c>
      <c r="AE122" s="81">
        <f>'Attendance Nov 2013'!AW122</f>
        <v>0</v>
      </c>
      <c r="AF122" s="82" t="e">
        <f t="shared" si="7"/>
        <v>#DIV/0!</v>
      </c>
      <c r="AG122" s="80">
        <f>'Attendance Feb 2014'!AW122</f>
        <v>0</v>
      </c>
      <c r="AH122" s="83">
        <f>'Placement data'!K122</f>
        <v>0</v>
      </c>
    </row>
    <row r="123" spans="1:34" s="90" customFormat="1" ht="22.5" customHeight="1">
      <c r="A123" s="89">
        <v>119</v>
      </c>
      <c r="B123" s="221"/>
      <c r="C123" s="66"/>
      <c r="D123" s="55"/>
      <c r="E123" s="98"/>
      <c r="F123" s="66"/>
      <c r="G123" s="66"/>
      <c r="H123" s="67"/>
      <c r="I123" s="67"/>
      <c r="J123" s="202"/>
      <c r="K123" s="207"/>
      <c r="L123" s="67"/>
      <c r="M123" s="248"/>
      <c r="N123" s="58"/>
      <c r="O123" s="248"/>
      <c r="P123" s="58"/>
      <c r="Q123" s="178"/>
      <c r="R123" s="77" t="e">
        <f>'Attendance Oct 2013'!AR123</f>
        <v>#DIV/0!</v>
      </c>
      <c r="S123" s="78">
        <f>'Attendance Oct 2013'!AT123</f>
        <v>0</v>
      </c>
      <c r="T123" s="77" t="e">
        <f>'Attendance Nov 2013'!AR123</f>
        <v>#DIV/0!</v>
      </c>
      <c r="U123" s="78">
        <f>'Attendance Nov 2013'!AT123</f>
        <v>0</v>
      </c>
      <c r="V123" s="77" t="e">
        <f>'Attendance Dec 2013'!AR123</f>
        <v>#DIV/0!</v>
      </c>
      <c r="W123" s="78">
        <f>'Attendance Dec 2013'!AT123</f>
        <v>0</v>
      </c>
      <c r="X123" s="77" t="e">
        <f>'Attendance Jan 2014'!AR123</f>
        <v>#DIV/0!</v>
      </c>
      <c r="Y123" s="78">
        <f>'Attendance Jan 2014'!AT123</f>
        <v>0</v>
      </c>
      <c r="Z123" s="77" t="e">
        <f>'Attendance Feb 2014'!AR123</f>
        <v>#DIV/0!</v>
      </c>
      <c r="AA123" s="78">
        <f>'Attendance Feb 2014'!AT123</f>
        <v>0</v>
      </c>
      <c r="AB123" s="154" t="e">
        <f t="shared" si="5"/>
        <v>#DIV/0!</v>
      </c>
      <c r="AC123" s="79">
        <f t="shared" si="6"/>
        <v>0</v>
      </c>
      <c r="AD123" s="80">
        <f>'Attendance Nov 2013'!AV123</f>
        <v>0</v>
      </c>
      <c r="AE123" s="81">
        <f>'Attendance Nov 2013'!AW123</f>
        <v>0</v>
      </c>
      <c r="AF123" s="82" t="e">
        <f t="shared" si="7"/>
        <v>#DIV/0!</v>
      </c>
      <c r="AG123" s="80">
        <f>'Attendance Feb 2014'!AW123</f>
        <v>0</v>
      </c>
      <c r="AH123" s="83">
        <f>'Placement data'!K123</f>
        <v>0</v>
      </c>
    </row>
    <row r="124" spans="1:34" s="90" customFormat="1" ht="22.5" customHeight="1" thickBot="1">
      <c r="A124" s="89">
        <v>120</v>
      </c>
      <c r="B124" s="221"/>
      <c r="C124" s="66"/>
      <c r="D124" s="55"/>
      <c r="E124" s="98"/>
      <c r="F124" s="66"/>
      <c r="G124" s="66"/>
      <c r="H124" s="67"/>
      <c r="I124" s="67"/>
      <c r="J124" s="202"/>
      <c r="K124" s="207"/>
      <c r="L124" s="67"/>
      <c r="M124" s="248"/>
      <c r="N124" s="58"/>
      <c r="O124" s="248"/>
      <c r="P124" s="58"/>
      <c r="Q124" s="178"/>
      <c r="R124" s="77" t="e">
        <f>'Attendance Oct 2013'!AR124</f>
        <v>#DIV/0!</v>
      </c>
      <c r="S124" s="78">
        <f>'Attendance Oct 2013'!AT124</f>
        <v>0</v>
      </c>
      <c r="T124" s="77" t="e">
        <f>'Attendance Nov 2013'!AR124</f>
        <v>#DIV/0!</v>
      </c>
      <c r="U124" s="78">
        <f>'Attendance Nov 2013'!AT124</f>
        <v>0</v>
      </c>
      <c r="V124" s="77" t="e">
        <f>'Attendance Dec 2013'!AR124</f>
        <v>#DIV/0!</v>
      </c>
      <c r="W124" s="78">
        <f>'Attendance Dec 2013'!AT124</f>
        <v>0</v>
      </c>
      <c r="X124" s="77" t="e">
        <f>'Attendance Jan 2014'!AR124</f>
        <v>#DIV/0!</v>
      </c>
      <c r="Y124" s="78">
        <f>'Attendance Jan 2014'!AT124</f>
        <v>0</v>
      </c>
      <c r="Z124" s="77" t="e">
        <f>'Attendance Feb 2014'!AR124</f>
        <v>#DIV/0!</v>
      </c>
      <c r="AA124" s="78">
        <f>'Attendance Feb 2014'!AT124</f>
        <v>0</v>
      </c>
      <c r="AB124" s="154" t="e">
        <f t="shared" si="5"/>
        <v>#DIV/0!</v>
      </c>
      <c r="AC124" s="79">
        <f t="shared" si="6"/>
        <v>0</v>
      </c>
      <c r="AD124" s="80">
        <f>'Attendance Nov 2013'!AV124</f>
        <v>0</v>
      </c>
      <c r="AE124" s="81">
        <f>'Attendance Nov 2013'!AW124</f>
        <v>0</v>
      </c>
      <c r="AF124" s="82" t="e">
        <f t="shared" si="7"/>
        <v>#DIV/0!</v>
      </c>
      <c r="AG124" s="80">
        <f>'Attendance Feb 2014'!AW124</f>
        <v>0</v>
      </c>
      <c r="AH124" s="83">
        <f>'Placement data'!K124</f>
        <v>0</v>
      </c>
    </row>
    <row r="125" spans="1:34" s="90" customFormat="1" ht="22.5" customHeight="1">
      <c r="A125" s="96">
        <v>121</v>
      </c>
      <c r="B125" s="236"/>
      <c r="C125" s="66"/>
      <c r="D125" s="55"/>
      <c r="E125" s="97"/>
      <c r="F125" s="66"/>
      <c r="G125" s="66"/>
      <c r="H125" s="67"/>
      <c r="I125" s="250"/>
      <c r="J125" s="67"/>
      <c r="K125" s="207"/>
      <c r="L125" s="67"/>
      <c r="M125" s="251"/>
      <c r="N125" s="252"/>
      <c r="O125" s="251"/>
      <c r="P125" s="250"/>
      <c r="Q125" s="253"/>
      <c r="R125" s="77" t="e">
        <f>'Attendance Oct 2013'!AR125</f>
        <v>#DIV/0!</v>
      </c>
      <c r="S125" s="78">
        <f>'Attendance Oct 2013'!AT125</f>
        <v>0</v>
      </c>
      <c r="T125" s="77">
        <f>'Attendance Nov 2013'!AR125</f>
        <v>0.93333333333333335</v>
      </c>
      <c r="U125" s="78">
        <f>'Attendance Nov 2013'!AT125</f>
        <v>0</v>
      </c>
      <c r="V125" s="77" t="e">
        <f>'Attendance Dec 2013'!AR125</f>
        <v>#DIV/0!</v>
      </c>
      <c r="W125" s="78">
        <f>'Attendance Dec 2013'!AT125</f>
        <v>0</v>
      </c>
      <c r="X125" s="77" t="e">
        <f>'Attendance Jan 2014'!AR125</f>
        <v>#DIV/0!</v>
      </c>
      <c r="Y125" s="78">
        <f>'Attendance Jan 2014'!AT125</f>
        <v>0</v>
      </c>
      <c r="Z125" s="77" t="e">
        <f>'Attendance Feb 2014'!AR125</f>
        <v>#DIV/0!</v>
      </c>
      <c r="AA125" s="78">
        <f>'Attendance Feb 2014'!AT125</f>
        <v>0</v>
      </c>
      <c r="AB125" s="154" t="e">
        <f t="shared" si="5"/>
        <v>#DIV/0!</v>
      </c>
      <c r="AC125" s="79">
        <f t="shared" si="6"/>
        <v>0</v>
      </c>
      <c r="AD125" s="80">
        <f>'Attendance Nov 2013'!AV125</f>
        <v>0</v>
      </c>
      <c r="AE125" s="81">
        <f>'Attendance Nov 2013'!AW125</f>
        <v>0</v>
      </c>
      <c r="AF125" s="82" t="e">
        <f t="shared" si="7"/>
        <v>#DIV/0!</v>
      </c>
      <c r="AG125" s="80">
        <f>'Attendance Feb 2014'!AW125</f>
        <v>0</v>
      </c>
      <c r="AH125" s="83">
        <f>'Placement data'!K125</f>
        <v>0</v>
      </c>
    </row>
    <row r="126" spans="1:34" s="90" customFormat="1" ht="22.5" customHeight="1">
      <c r="A126" s="89">
        <v>122</v>
      </c>
      <c r="B126" s="236"/>
      <c r="C126" s="66"/>
      <c r="D126" s="55"/>
      <c r="E126" s="97"/>
      <c r="F126" s="66"/>
      <c r="G126" s="66"/>
      <c r="H126" s="67"/>
      <c r="I126" s="58"/>
      <c r="J126" s="289"/>
      <c r="K126" s="207"/>
      <c r="L126" s="67"/>
      <c r="M126" s="255"/>
      <c r="N126" s="58"/>
      <c r="O126" s="408"/>
      <c r="P126" s="58"/>
      <c r="Q126" s="249"/>
      <c r="R126" s="77" t="e">
        <f>'Attendance Oct 2013'!AR126</f>
        <v>#DIV/0!</v>
      </c>
      <c r="S126" s="78">
        <f>'Attendance Oct 2013'!AT126</f>
        <v>0</v>
      </c>
      <c r="T126" s="77" t="e">
        <f>'Attendance Nov 2013'!AR126</f>
        <v>#DIV/0!</v>
      </c>
      <c r="U126" s="78">
        <f>'Attendance Nov 2013'!AT126</f>
        <v>0</v>
      </c>
      <c r="V126" s="77" t="e">
        <f>'Attendance Dec 2013'!AR126</f>
        <v>#DIV/0!</v>
      </c>
      <c r="W126" s="78">
        <f>'Attendance Dec 2013'!AT126</f>
        <v>0</v>
      </c>
      <c r="X126" s="77" t="e">
        <f>'Attendance Jan 2014'!AR126</f>
        <v>#DIV/0!</v>
      </c>
      <c r="Y126" s="78">
        <f>'Attendance Jan 2014'!AT126</f>
        <v>0</v>
      </c>
      <c r="Z126" s="77" t="e">
        <f>'Attendance Feb 2014'!AR126</f>
        <v>#DIV/0!</v>
      </c>
      <c r="AA126" s="78">
        <f>'Attendance Feb 2014'!AT126</f>
        <v>0</v>
      </c>
      <c r="AB126" s="154" t="e">
        <f t="shared" si="5"/>
        <v>#DIV/0!</v>
      </c>
      <c r="AC126" s="79">
        <f t="shared" si="6"/>
        <v>0</v>
      </c>
      <c r="AD126" s="80">
        <f>'Attendance Nov 2013'!AV126</f>
        <v>0</v>
      </c>
      <c r="AE126" s="81">
        <f>'Attendance Nov 2013'!AW126</f>
        <v>0</v>
      </c>
      <c r="AF126" s="82" t="e">
        <f t="shared" si="7"/>
        <v>#DIV/0!</v>
      </c>
      <c r="AG126" s="80">
        <f>'Attendance Feb 2014'!AW126</f>
        <v>0</v>
      </c>
      <c r="AH126" s="83">
        <f>'Placement data'!K126</f>
        <v>0</v>
      </c>
    </row>
    <row r="127" spans="1:34" s="90" customFormat="1" ht="22.5" customHeight="1" thickBot="1">
      <c r="A127" s="89">
        <v>123</v>
      </c>
      <c r="B127" s="236"/>
      <c r="C127" s="66"/>
      <c r="D127" s="55"/>
      <c r="E127" s="97"/>
      <c r="F127" s="66"/>
      <c r="G127" s="66"/>
      <c r="H127" s="67"/>
      <c r="I127" s="58"/>
      <c r="J127" s="67"/>
      <c r="K127" s="207"/>
      <c r="L127" s="58"/>
      <c r="M127" s="251"/>
      <c r="N127" s="58"/>
      <c r="O127" s="251"/>
      <c r="P127" s="58"/>
      <c r="Q127" s="249"/>
      <c r="R127" s="77" t="e">
        <f>'Attendance Oct 2013'!AR127</f>
        <v>#DIV/0!</v>
      </c>
      <c r="S127" s="78">
        <f>'Attendance Oct 2013'!AT127</f>
        <v>0</v>
      </c>
      <c r="T127" s="77">
        <f>'Attendance Nov 2013'!AR127</f>
        <v>0.93333333333333335</v>
      </c>
      <c r="U127" s="78">
        <f>'Attendance Nov 2013'!AT127</f>
        <v>0</v>
      </c>
      <c r="V127" s="77" t="e">
        <f>'Attendance Dec 2013'!AR127</f>
        <v>#DIV/0!</v>
      </c>
      <c r="W127" s="78">
        <f>'Attendance Dec 2013'!AT127</f>
        <v>0</v>
      </c>
      <c r="X127" s="77" t="e">
        <f>'Attendance Jan 2014'!AR127</f>
        <v>#DIV/0!</v>
      </c>
      <c r="Y127" s="78">
        <f>'Attendance Jan 2014'!AT127</f>
        <v>0</v>
      </c>
      <c r="Z127" s="77" t="e">
        <f>'Attendance Feb 2014'!AR127</f>
        <v>#DIV/0!</v>
      </c>
      <c r="AA127" s="78">
        <f>'Attendance Feb 2014'!AT127</f>
        <v>0</v>
      </c>
      <c r="AB127" s="154" t="e">
        <f t="shared" si="5"/>
        <v>#DIV/0!</v>
      </c>
      <c r="AC127" s="79">
        <f t="shared" si="6"/>
        <v>0</v>
      </c>
      <c r="AD127" s="80">
        <f>'Attendance Nov 2013'!AV127</f>
        <v>0</v>
      </c>
      <c r="AE127" s="81">
        <f>'Attendance Nov 2013'!AW127</f>
        <v>0</v>
      </c>
      <c r="AF127" s="82" t="e">
        <f t="shared" si="7"/>
        <v>#DIV/0!</v>
      </c>
      <c r="AG127" s="80">
        <f>'Attendance Feb 2014'!AW127</f>
        <v>0</v>
      </c>
      <c r="AH127" s="83">
        <f>'Placement data'!K127</f>
        <v>0</v>
      </c>
    </row>
    <row r="128" spans="1:34" s="90" customFormat="1" ht="22.5" customHeight="1">
      <c r="A128" s="96">
        <v>124</v>
      </c>
      <c r="B128" s="236"/>
      <c r="C128" s="66"/>
      <c r="D128" s="55"/>
      <c r="E128" s="97"/>
      <c r="F128" s="66"/>
      <c r="G128" s="66"/>
      <c r="H128" s="67"/>
      <c r="I128" s="58"/>
      <c r="J128" s="202"/>
      <c r="K128" s="207"/>
      <c r="L128" s="58"/>
      <c r="M128" s="408"/>
      <c r="N128" s="58"/>
      <c r="O128" s="408"/>
      <c r="P128" s="58"/>
      <c r="Q128" s="249"/>
      <c r="R128" s="77" t="e">
        <f>'Attendance Oct 2013'!AR128</f>
        <v>#DIV/0!</v>
      </c>
      <c r="S128" s="78">
        <f>'Attendance Oct 2013'!AT128</f>
        <v>0</v>
      </c>
      <c r="T128" s="77" t="e">
        <f>'Attendance Nov 2013'!AR128</f>
        <v>#DIV/0!</v>
      </c>
      <c r="U128" s="78">
        <f>'Attendance Nov 2013'!AT128</f>
        <v>0</v>
      </c>
      <c r="V128" s="77" t="e">
        <f>'Attendance Dec 2013'!AR128</f>
        <v>#DIV/0!</v>
      </c>
      <c r="W128" s="78">
        <f>'Attendance Dec 2013'!AT128</f>
        <v>0</v>
      </c>
      <c r="X128" s="77" t="e">
        <f>'Attendance Jan 2014'!AR128</f>
        <v>#DIV/0!</v>
      </c>
      <c r="Y128" s="78">
        <f>'Attendance Jan 2014'!AT128</f>
        <v>0</v>
      </c>
      <c r="Z128" s="77" t="e">
        <f>'Attendance Feb 2014'!AR128</f>
        <v>#DIV/0!</v>
      </c>
      <c r="AA128" s="78">
        <f>'Attendance Feb 2014'!AT128</f>
        <v>0</v>
      </c>
      <c r="AB128" s="154" t="e">
        <f t="shared" si="5"/>
        <v>#DIV/0!</v>
      </c>
      <c r="AC128" s="79">
        <f t="shared" si="6"/>
        <v>0</v>
      </c>
      <c r="AD128" s="80">
        <f>'Attendance Nov 2013'!AV128</f>
        <v>0</v>
      </c>
      <c r="AE128" s="81">
        <f>'Attendance Nov 2013'!AW128</f>
        <v>0</v>
      </c>
      <c r="AF128" s="82" t="e">
        <f t="shared" si="7"/>
        <v>#DIV/0!</v>
      </c>
      <c r="AG128" s="80">
        <f>'Attendance Feb 2014'!AW128</f>
        <v>0</v>
      </c>
      <c r="AH128" s="83">
        <f>'Placement data'!K128</f>
        <v>0</v>
      </c>
    </row>
    <row r="129" spans="1:34" s="90" customFormat="1" ht="22.5" customHeight="1">
      <c r="A129" s="89">
        <v>125</v>
      </c>
      <c r="B129" s="236"/>
      <c r="C129" s="66"/>
      <c r="D129" s="55"/>
      <c r="E129" s="97"/>
      <c r="F129" s="66"/>
      <c r="G129" s="66"/>
      <c r="H129" s="67"/>
      <c r="I129" s="58"/>
      <c r="J129" s="289"/>
      <c r="K129" s="207"/>
      <c r="L129" s="67"/>
      <c r="M129" s="255"/>
      <c r="N129" s="58"/>
      <c r="O129" s="255"/>
      <c r="P129" s="58"/>
      <c r="Q129" s="249"/>
      <c r="R129" s="77" t="e">
        <f>'Attendance Oct 2013'!AR129</f>
        <v>#DIV/0!</v>
      </c>
      <c r="S129" s="78">
        <f>'Attendance Oct 2013'!AT129</f>
        <v>0</v>
      </c>
      <c r="T129" s="77" t="e">
        <f>'Attendance Nov 2013'!AR129</f>
        <v>#DIV/0!</v>
      </c>
      <c r="U129" s="78">
        <f>'Attendance Nov 2013'!AT129</f>
        <v>0</v>
      </c>
      <c r="V129" s="77" t="e">
        <f>'Attendance Dec 2013'!AR129</f>
        <v>#DIV/0!</v>
      </c>
      <c r="W129" s="78">
        <f>'Attendance Dec 2013'!AT129</f>
        <v>0</v>
      </c>
      <c r="X129" s="77" t="e">
        <f>'Attendance Jan 2014'!AR129</f>
        <v>#DIV/0!</v>
      </c>
      <c r="Y129" s="78">
        <f>'Attendance Jan 2014'!AT129</f>
        <v>0</v>
      </c>
      <c r="Z129" s="77" t="e">
        <f>'Attendance Feb 2014'!AR129</f>
        <v>#DIV/0!</v>
      </c>
      <c r="AA129" s="78">
        <f>'Attendance Feb 2014'!AT129</f>
        <v>0</v>
      </c>
      <c r="AB129" s="154" t="e">
        <f t="shared" si="5"/>
        <v>#DIV/0!</v>
      </c>
      <c r="AC129" s="79">
        <f t="shared" si="6"/>
        <v>0</v>
      </c>
      <c r="AD129" s="80">
        <f>'Attendance Nov 2013'!AV129</f>
        <v>0</v>
      </c>
      <c r="AE129" s="81">
        <f>'Attendance Nov 2013'!AW129</f>
        <v>0</v>
      </c>
      <c r="AF129" s="82" t="e">
        <f t="shared" si="7"/>
        <v>#DIV/0!</v>
      </c>
      <c r="AG129" s="80">
        <f>'Attendance Feb 2014'!AW129</f>
        <v>0</v>
      </c>
      <c r="AH129" s="83">
        <f>'Placement data'!K129</f>
        <v>0</v>
      </c>
    </row>
    <row r="130" spans="1:34" s="90" customFormat="1" ht="22.5" customHeight="1" thickBot="1">
      <c r="A130" s="89">
        <v>126</v>
      </c>
      <c r="B130" s="236"/>
      <c r="C130" s="66"/>
      <c r="D130" s="55"/>
      <c r="E130" s="97"/>
      <c r="F130" s="66"/>
      <c r="G130" s="66"/>
      <c r="H130" s="67"/>
      <c r="I130" s="58"/>
      <c r="J130" s="67"/>
      <c r="K130" s="207"/>
      <c r="L130" s="67"/>
      <c r="M130" s="255"/>
      <c r="N130" s="58"/>
      <c r="O130" s="255"/>
      <c r="P130" s="58"/>
      <c r="Q130" s="249"/>
      <c r="R130" s="77" t="e">
        <f>'Attendance Oct 2013'!AR130</f>
        <v>#DIV/0!</v>
      </c>
      <c r="S130" s="78">
        <f>'Attendance Oct 2013'!AT130</f>
        <v>0</v>
      </c>
      <c r="T130" s="77" t="e">
        <f>'Attendance Nov 2013'!AR130</f>
        <v>#DIV/0!</v>
      </c>
      <c r="U130" s="78">
        <f>'Attendance Nov 2013'!AT130</f>
        <v>0</v>
      </c>
      <c r="V130" s="77" t="e">
        <f>'Attendance Dec 2013'!AR130</f>
        <v>#DIV/0!</v>
      </c>
      <c r="W130" s="78">
        <f>'Attendance Dec 2013'!AT130</f>
        <v>0</v>
      </c>
      <c r="X130" s="77" t="e">
        <f>'Attendance Jan 2014'!AR130</f>
        <v>#DIV/0!</v>
      </c>
      <c r="Y130" s="78">
        <f>'Attendance Jan 2014'!AT130</f>
        <v>0</v>
      </c>
      <c r="Z130" s="77" t="e">
        <f>'Attendance Feb 2014'!AR130</f>
        <v>#DIV/0!</v>
      </c>
      <c r="AA130" s="78">
        <f>'Attendance Feb 2014'!AT130</f>
        <v>0</v>
      </c>
      <c r="AB130" s="154" t="e">
        <f t="shared" si="5"/>
        <v>#DIV/0!</v>
      </c>
      <c r="AC130" s="79">
        <f t="shared" si="6"/>
        <v>0</v>
      </c>
      <c r="AD130" s="80">
        <f>'Attendance Nov 2013'!AV130</f>
        <v>0</v>
      </c>
      <c r="AE130" s="81">
        <f>'Attendance Nov 2013'!AW130</f>
        <v>0</v>
      </c>
      <c r="AF130" s="82" t="e">
        <f t="shared" si="7"/>
        <v>#DIV/0!</v>
      </c>
      <c r="AG130" s="80">
        <f>'Attendance Feb 2014'!AW130</f>
        <v>0</v>
      </c>
      <c r="AH130" s="83">
        <f>'Placement data'!K130</f>
        <v>0</v>
      </c>
    </row>
    <row r="131" spans="1:34" s="90" customFormat="1" ht="22.5" customHeight="1">
      <c r="A131" s="96">
        <v>127</v>
      </c>
      <c r="B131" s="236"/>
      <c r="C131" s="66"/>
      <c r="D131" s="55"/>
      <c r="E131" s="97"/>
      <c r="F131" s="66"/>
      <c r="G131" s="66"/>
      <c r="H131" s="67"/>
      <c r="I131" s="58"/>
      <c r="J131" s="67"/>
      <c r="K131" s="207"/>
      <c r="L131" s="67"/>
      <c r="M131" s="255"/>
      <c r="N131" s="58"/>
      <c r="O131" s="251"/>
      <c r="P131" s="58"/>
      <c r="Q131" s="249"/>
      <c r="R131" s="77" t="e">
        <f>'Attendance Oct 2013'!AR131</f>
        <v>#DIV/0!</v>
      </c>
      <c r="S131" s="78">
        <f>'Attendance Oct 2013'!AT131</f>
        <v>0</v>
      </c>
      <c r="T131" s="77" t="e">
        <f>'Attendance Nov 2013'!AR131</f>
        <v>#DIV/0!</v>
      </c>
      <c r="U131" s="78">
        <f>'Attendance Nov 2013'!AT131</f>
        <v>0</v>
      </c>
      <c r="V131" s="77" t="e">
        <f>'Attendance Dec 2013'!AR131</f>
        <v>#DIV/0!</v>
      </c>
      <c r="W131" s="78">
        <f>'Attendance Dec 2013'!AT131</f>
        <v>0</v>
      </c>
      <c r="X131" s="77" t="e">
        <f>'Attendance Jan 2014'!AR131</f>
        <v>#DIV/0!</v>
      </c>
      <c r="Y131" s="78">
        <f>'Attendance Jan 2014'!AT131</f>
        <v>0</v>
      </c>
      <c r="Z131" s="77" t="e">
        <f>'Attendance Feb 2014'!AR131</f>
        <v>#DIV/0!</v>
      </c>
      <c r="AA131" s="78">
        <f>'Attendance Feb 2014'!AT131</f>
        <v>0</v>
      </c>
      <c r="AB131" s="154" t="e">
        <f t="shared" si="5"/>
        <v>#DIV/0!</v>
      </c>
      <c r="AC131" s="79">
        <f t="shared" si="6"/>
        <v>0</v>
      </c>
      <c r="AD131" s="80">
        <f>'Attendance Nov 2013'!AV131</f>
        <v>0</v>
      </c>
      <c r="AE131" s="81">
        <f>'Attendance Nov 2013'!AW131</f>
        <v>0</v>
      </c>
      <c r="AF131" s="82" t="e">
        <f t="shared" si="7"/>
        <v>#DIV/0!</v>
      </c>
      <c r="AG131" s="80">
        <f>'Attendance Feb 2014'!AW131</f>
        <v>0</v>
      </c>
      <c r="AH131" s="83">
        <f>'Placement data'!K131</f>
        <v>0</v>
      </c>
    </row>
    <row r="132" spans="1:34" s="90" customFormat="1" ht="22.5" customHeight="1">
      <c r="A132" s="89">
        <v>128</v>
      </c>
      <c r="B132" s="236"/>
      <c r="C132" s="66"/>
      <c r="D132" s="55"/>
      <c r="E132" s="97"/>
      <c r="F132" s="66"/>
      <c r="G132" s="66"/>
      <c r="H132" s="67"/>
      <c r="I132" s="58"/>
      <c r="J132" s="67"/>
      <c r="K132" s="207"/>
      <c r="L132" s="58"/>
      <c r="M132" s="255"/>
      <c r="N132" s="58"/>
      <c r="O132" s="255"/>
      <c r="P132" s="58"/>
      <c r="Q132" s="249"/>
      <c r="R132" s="77" t="e">
        <f>'Attendance Oct 2013'!AR132</f>
        <v>#DIV/0!</v>
      </c>
      <c r="S132" s="78">
        <f>'Attendance Oct 2013'!AT132</f>
        <v>0</v>
      </c>
      <c r="T132" s="77" t="e">
        <f>'Attendance Nov 2013'!AR132</f>
        <v>#DIV/0!</v>
      </c>
      <c r="U132" s="78">
        <f>'Attendance Nov 2013'!AT132</f>
        <v>0</v>
      </c>
      <c r="V132" s="77" t="e">
        <f>'Attendance Dec 2013'!AR132</f>
        <v>#DIV/0!</v>
      </c>
      <c r="W132" s="78">
        <f>'Attendance Dec 2013'!AT132</f>
        <v>0</v>
      </c>
      <c r="X132" s="77" t="e">
        <f>'Attendance Jan 2014'!AR132</f>
        <v>#DIV/0!</v>
      </c>
      <c r="Y132" s="78">
        <f>'Attendance Jan 2014'!AT132</f>
        <v>0</v>
      </c>
      <c r="Z132" s="77" t="e">
        <f>'Attendance Feb 2014'!AR132</f>
        <v>#DIV/0!</v>
      </c>
      <c r="AA132" s="78">
        <f>'Attendance Feb 2014'!AT132</f>
        <v>0</v>
      </c>
      <c r="AB132" s="154" t="e">
        <f t="shared" si="5"/>
        <v>#DIV/0!</v>
      </c>
      <c r="AC132" s="79">
        <f t="shared" si="6"/>
        <v>0</v>
      </c>
      <c r="AD132" s="80">
        <f>'Attendance Nov 2013'!AV132</f>
        <v>0</v>
      </c>
      <c r="AE132" s="81">
        <f>'Attendance Nov 2013'!AW132</f>
        <v>0</v>
      </c>
      <c r="AF132" s="82" t="e">
        <f t="shared" si="7"/>
        <v>#DIV/0!</v>
      </c>
      <c r="AG132" s="80">
        <f>'Attendance Feb 2014'!AW132</f>
        <v>0</v>
      </c>
      <c r="AH132" s="83">
        <f>'Placement data'!K132</f>
        <v>0</v>
      </c>
    </row>
    <row r="133" spans="1:34" s="90" customFormat="1" ht="22.5" customHeight="1" thickBot="1">
      <c r="A133" s="89">
        <v>129</v>
      </c>
      <c r="B133" s="236"/>
      <c r="C133" s="66"/>
      <c r="D133" s="55"/>
      <c r="E133" s="97"/>
      <c r="F133" s="66"/>
      <c r="G133" s="66"/>
      <c r="H133" s="67"/>
      <c r="I133" s="58"/>
      <c r="J133" s="67"/>
      <c r="K133" s="207"/>
      <c r="L133" s="67"/>
      <c r="M133" s="255"/>
      <c r="N133" s="58"/>
      <c r="O133" s="408"/>
      <c r="P133" s="58"/>
      <c r="Q133" s="249"/>
      <c r="R133" s="77" t="e">
        <f>'Attendance Oct 2013'!AR133</f>
        <v>#DIV/0!</v>
      </c>
      <c r="S133" s="78">
        <f>'Attendance Oct 2013'!AT133</f>
        <v>0</v>
      </c>
      <c r="T133" s="77" t="e">
        <f>'Attendance Nov 2013'!AR133</f>
        <v>#DIV/0!</v>
      </c>
      <c r="U133" s="78">
        <f>'Attendance Nov 2013'!AT133</f>
        <v>0</v>
      </c>
      <c r="V133" s="77" t="e">
        <f>'Attendance Dec 2013'!AR133</f>
        <v>#DIV/0!</v>
      </c>
      <c r="W133" s="78">
        <f>'Attendance Dec 2013'!AT133</f>
        <v>0</v>
      </c>
      <c r="X133" s="77" t="e">
        <f>'Attendance Jan 2014'!AR133</f>
        <v>#DIV/0!</v>
      </c>
      <c r="Y133" s="78">
        <f>'Attendance Jan 2014'!AT133</f>
        <v>0</v>
      </c>
      <c r="Z133" s="77" t="e">
        <f>'Attendance Feb 2014'!AR133</f>
        <v>#DIV/0!</v>
      </c>
      <c r="AA133" s="78">
        <f>'Attendance Feb 2014'!AT133</f>
        <v>0</v>
      </c>
      <c r="AB133" s="154" t="e">
        <f t="shared" si="5"/>
        <v>#DIV/0!</v>
      </c>
      <c r="AC133" s="79">
        <f t="shared" si="6"/>
        <v>0</v>
      </c>
      <c r="AD133" s="80">
        <f>'Attendance Nov 2013'!AV133</f>
        <v>0</v>
      </c>
      <c r="AE133" s="81">
        <f>'Attendance Nov 2013'!AW133</f>
        <v>0</v>
      </c>
      <c r="AF133" s="82" t="e">
        <f>IF(AB133&gt;=74.5%,"ELIGIBLE","Ineligible")</f>
        <v>#DIV/0!</v>
      </c>
      <c r="AG133" s="80">
        <f>'Attendance Feb 2014'!AW133</f>
        <v>0</v>
      </c>
      <c r="AH133" s="83">
        <f>'Placement data'!K133</f>
        <v>0</v>
      </c>
    </row>
    <row r="134" spans="1:34" s="90" customFormat="1" ht="22.5" customHeight="1">
      <c r="A134" s="96">
        <v>130</v>
      </c>
      <c r="B134" s="236"/>
      <c r="C134" s="66"/>
      <c r="D134" s="55"/>
      <c r="E134" s="97"/>
      <c r="F134" s="66"/>
      <c r="G134" s="66"/>
      <c r="H134" s="67"/>
      <c r="I134" s="58"/>
      <c r="J134" s="67"/>
      <c r="K134" s="207"/>
      <c r="L134" s="67"/>
      <c r="M134" s="256"/>
      <c r="N134" s="58"/>
      <c r="O134" s="256"/>
      <c r="P134" s="58"/>
      <c r="Q134" s="249"/>
      <c r="R134" s="77" t="e">
        <f>'Attendance Oct 2013'!AR134</f>
        <v>#DIV/0!</v>
      </c>
      <c r="S134" s="78">
        <f>'Attendance Oct 2013'!AT134</f>
        <v>0</v>
      </c>
      <c r="T134" s="77" t="e">
        <f>'Attendance Nov 2013'!AR134</f>
        <v>#DIV/0!</v>
      </c>
      <c r="U134" s="78">
        <f>'Attendance Nov 2013'!AT134</f>
        <v>0</v>
      </c>
      <c r="V134" s="77" t="e">
        <f>'Attendance Dec 2013'!AR134</f>
        <v>#DIV/0!</v>
      </c>
      <c r="W134" s="78">
        <f>'Attendance Dec 2013'!AT134</f>
        <v>0</v>
      </c>
      <c r="X134" s="77" t="e">
        <f>'Attendance Jan 2014'!AR134</f>
        <v>#DIV/0!</v>
      </c>
      <c r="Y134" s="78">
        <f>'Attendance Jan 2014'!AT134</f>
        <v>0</v>
      </c>
      <c r="Z134" s="77" t="e">
        <f>'Attendance Feb 2014'!AR134</f>
        <v>#DIV/0!</v>
      </c>
      <c r="AA134" s="78">
        <f>'Attendance Feb 2014'!AT134</f>
        <v>0</v>
      </c>
      <c r="AB134" s="154" t="e">
        <f t="shared" ref="AB134:AB189" si="8">AVERAGE(R134,T134,V134,X134,Z134)</f>
        <v>#DIV/0!</v>
      </c>
      <c r="AC134" s="79">
        <f t="shared" ref="AC134:AC189" si="9">SUM(S134,U134,W134,Y134,AA134)</f>
        <v>0</v>
      </c>
      <c r="AD134" s="80">
        <f>'Attendance Nov 2013'!AV134</f>
        <v>0</v>
      </c>
      <c r="AE134" s="81">
        <f>'Attendance Nov 2013'!AW134</f>
        <v>0</v>
      </c>
      <c r="AF134" s="82" t="e">
        <f>IF(AB134&gt;=75%,"ELIGIBLE","Ineligible")</f>
        <v>#DIV/0!</v>
      </c>
      <c r="AG134" s="80">
        <f>'Attendance Feb 2014'!AW134</f>
        <v>0</v>
      </c>
      <c r="AH134" s="83">
        <f>'Placement data'!K134</f>
        <v>0</v>
      </c>
    </row>
    <row r="135" spans="1:34" s="90" customFormat="1" ht="22.5" customHeight="1">
      <c r="A135" s="89">
        <v>131</v>
      </c>
      <c r="B135" s="236"/>
      <c r="C135" s="66"/>
      <c r="D135" s="55"/>
      <c r="E135" s="97"/>
      <c r="F135" s="66"/>
      <c r="G135" s="66"/>
      <c r="H135" s="67"/>
      <c r="I135" s="58"/>
      <c r="J135" s="119"/>
      <c r="K135" s="209"/>
      <c r="L135" s="58"/>
      <c r="M135" s="255"/>
      <c r="N135" s="58"/>
      <c r="O135" s="251"/>
      <c r="P135" s="58"/>
      <c r="Q135" s="249"/>
      <c r="R135" s="77" t="e">
        <f>'Attendance Oct 2013'!AR135</f>
        <v>#DIV/0!</v>
      </c>
      <c r="S135" s="78">
        <f>'Attendance Oct 2013'!AT135</f>
        <v>0</v>
      </c>
      <c r="T135" s="77" t="e">
        <f>'Attendance Nov 2013'!AR135</f>
        <v>#DIV/0!</v>
      </c>
      <c r="U135" s="78">
        <f>'Attendance Nov 2013'!AT135</f>
        <v>0</v>
      </c>
      <c r="V135" s="77" t="e">
        <f>'Attendance Dec 2013'!AR135</f>
        <v>#DIV/0!</v>
      </c>
      <c r="W135" s="78">
        <f>'Attendance Dec 2013'!AT135</f>
        <v>0</v>
      </c>
      <c r="X135" s="77" t="e">
        <f>'Attendance Jan 2014'!AR135</f>
        <v>#DIV/0!</v>
      </c>
      <c r="Y135" s="78">
        <f>'Attendance Jan 2014'!AT135</f>
        <v>0</v>
      </c>
      <c r="Z135" s="77" t="e">
        <f>'Attendance Feb 2014'!AR135</f>
        <v>#DIV/0!</v>
      </c>
      <c r="AA135" s="78">
        <f>'Attendance Feb 2014'!AT135</f>
        <v>0</v>
      </c>
      <c r="AB135" s="154" t="e">
        <f t="shared" si="8"/>
        <v>#DIV/0!</v>
      </c>
      <c r="AC135" s="79">
        <f t="shared" si="9"/>
        <v>0</v>
      </c>
      <c r="AD135" s="80">
        <f>'Attendance Nov 2013'!AV135</f>
        <v>0</v>
      </c>
      <c r="AE135" s="81">
        <f>'Attendance Nov 2013'!AW135</f>
        <v>0</v>
      </c>
      <c r="AF135" s="82" t="e">
        <f t="shared" ref="AF135:AF189" si="10">IF(AB135&gt;=75%,"ELIGIBLE","Ineligible")</f>
        <v>#DIV/0!</v>
      </c>
      <c r="AG135" s="80">
        <f>'Attendance Feb 2014'!AW135</f>
        <v>0</v>
      </c>
      <c r="AH135" s="83">
        <f>'Placement data'!K135</f>
        <v>0</v>
      </c>
    </row>
    <row r="136" spans="1:34" s="90" customFormat="1" ht="22.5" customHeight="1" thickBot="1">
      <c r="A136" s="89">
        <v>132</v>
      </c>
      <c r="B136" s="236"/>
      <c r="C136" s="66"/>
      <c r="D136" s="55"/>
      <c r="E136" s="97"/>
      <c r="F136" s="66"/>
      <c r="G136" s="66"/>
      <c r="H136" s="67"/>
      <c r="I136" s="58"/>
      <c r="J136" s="202"/>
      <c r="K136" s="207"/>
      <c r="L136" s="67"/>
      <c r="M136" s="255"/>
      <c r="N136" s="58"/>
      <c r="O136" s="408"/>
      <c r="P136" s="58"/>
      <c r="Q136" s="249"/>
      <c r="R136" s="77" t="e">
        <f>'Attendance Oct 2013'!AR136</f>
        <v>#DIV/0!</v>
      </c>
      <c r="S136" s="78">
        <f>'Attendance Oct 2013'!AT136</f>
        <v>0</v>
      </c>
      <c r="T136" s="77" t="e">
        <f>'Attendance Nov 2013'!AR136</f>
        <v>#DIV/0!</v>
      </c>
      <c r="U136" s="78">
        <f>'Attendance Nov 2013'!AT136</f>
        <v>0</v>
      </c>
      <c r="V136" s="77" t="e">
        <f>'Attendance Dec 2013'!AR136</f>
        <v>#DIV/0!</v>
      </c>
      <c r="W136" s="78">
        <f>'Attendance Dec 2013'!AT136</f>
        <v>0</v>
      </c>
      <c r="X136" s="77" t="e">
        <f>'Attendance Jan 2014'!AR136</f>
        <v>#DIV/0!</v>
      </c>
      <c r="Y136" s="78">
        <f>'Attendance Jan 2014'!AT136</f>
        <v>0</v>
      </c>
      <c r="Z136" s="77" t="e">
        <f>'Attendance Feb 2014'!AR136</f>
        <v>#DIV/0!</v>
      </c>
      <c r="AA136" s="78">
        <f>'Attendance Feb 2014'!AT136</f>
        <v>0</v>
      </c>
      <c r="AB136" s="154" t="e">
        <f t="shared" si="8"/>
        <v>#DIV/0!</v>
      </c>
      <c r="AC136" s="79">
        <f t="shared" si="9"/>
        <v>0</v>
      </c>
      <c r="AD136" s="80">
        <f>'Attendance Nov 2013'!AV136</f>
        <v>0</v>
      </c>
      <c r="AE136" s="81">
        <f>'Attendance Nov 2013'!AW136</f>
        <v>0</v>
      </c>
      <c r="AF136" s="82" t="e">
        <f t="shared" si="10"/>
        <v>#DIV/0!</v>
      </c>
      <c r="AG136" s="80">
        <f>'Attendance Feb 2014'!AW136</f>
        <v>0</v>
      </c>
      <c r="AH136" s="83">
        <f>'Placement data'!K136</f>
        <v>0</v>
      </c>
    </row>
    <row r="137" spans="1:34" s="90" customFormat="1" ht="22.5" customHeight="1">
      <c r="A137" s="96">
        <v>133</v>
      </c>
      <c r="B137" s="237"/>
      <c r="C137" s="66"/>
      <c r="D137" s="55"/>
      <c r="E137" s="97"/>
      <c r="F137" s="66"/>
      <c r="G137" s="66"/>
      <c r="H137" s="67"/>
      <c r="I137" s="58"/>
      <c r="J137" s="67"/>
      <c r="K137" s="207"/>
      <c r="L137" s="67"/>
      <c r="M137" s="255"/>
      <c r="N137" s="58"/>
      <c r="O137" s="255"/>
      <c r="P137" s="58"/>
      <c r="Q137" s="249"/>
      <c r="R137" s="77" t="e">
        <f>'Attendance Oct 2013'!AR137</f>
        <v>#DIV/0!</v>
      </c>
      <c r="S137" s="78">
        <f>'Attendance Oct 2013'!AT137</f>
        <v>0</v>
      </c>
      <c r="T137" s="77" t="e">
        <f>'Attendance Nov 2013'!AR137</f>
        <v>#DIV/0!</v>
      </c>
      <c r="U137" s="78">
        <f>'Attendance Nov 2013'!AT137</f>
        <v>0</v>
      </c>
      <c r="V137" s="77" t="e">
        <f>'Attendance Dec 2013'!AR137</f>
        <v>#DIV/0!</v>
      </c>
      <c r="W137" s="78">
        <f>'Attendance Dec 2013'!AT137</f>
        <v>0</v>
      </c>
      <c r="X137" s="77" t="e">
        <f>'Attendance Jan 2014'!AR137</f>
        <v>#DIV/0!</v>
      </c>
      <c r="Y137" s="78">
        <f>'Attendance Jan 2014'!AT137</f>
        <v>0</v>
      </c>
      <c r="Z137" s="77" t="e">
        <f>'Attendance Feb 2014'!AR137</f>
        <v>#DIV/0!</v>
      </c>
      <c r="AA137" s="78">
        <f>'Attendance Feb 2014'!AT137</f>
        <v>0</v>
      </c>
      <c r="AB137" s="154" t="e">
        <f t="shared" si="8"/>
        <v>#DIV/0!</v>
      </c>
      <c r="AC137" s="79">
        <f t="shared" si="9"/>
        <v>0</v>
      </c>
      <c r="AD137" s="80">
        <f>'Attendance Nov 2013'!AV137</f>
        <v>0</v>
      </c>
      <c r="AE137" s="81">
        <f>'Attendance Nov 2013'!AW137</f>
        <v>0</v>
      </c>
      <c r="AF137" s="82" t="e">
        <f t="shared" si="10"/>
        <v>#DIV/0!</v>
      </c>
      <c r="AG137" s="80">
        <f>'Attendance Feb 2014'!AW137</f>
        <v>0</v>
      </c>
      <c r="AH137" s="83">
        <f>'Placement data'!K137</f>
        <v>0</v>
      </c>
    </row>
    <row r="138" spans="1:34" s="90" customFormat="1" ht="22.5" customHeight="1">
      <c r="A138" s="89">
        <v>134</v>
      </c>
      <c r="B138" s="238"/>
      <c r="C138" s="66"/>
      <c r="D138" s="55"/>
      <c r="E138" s="97"/>
      <c r="F138" s="66"/>
      <c r="G138" s="66"/>
      <c r="H138" s="67"/>
      <c r="I138" s="58"/>
      <c r="J138" s="67"/>
      <c r="K138" s="207"/>
      <c r="L138" s="67"/>
      <c r="M138" s="255"/>
      <c r="N138" s="58"/>
      <c r="O138" s="408"/>
      <c r="P138" s="58"/>
      <c r="Q138" s="249"/>
      <c r="R138" s="77" t="e">
        <f>'Attendance Oct 2013'!AR138</f>
        <v>#DIV/0!</v>
      </c>
      <c r="S138" s="78">
        <f>'Attendance Oct 2013'!AT138</f>
        <v>0</v>
      </c>
      <c r="T138" s="77" t="e">
        <f>'Attendance Nov 2013'!AR138</f>
        <v>#DIV/0!</v>
      </c>
      <c r="U138" s="78">
        <f>'Attendance Nov 2013'!AT138</f>
        <v>0</v>
      </c>
      <c r="V138" s="77" t="e">
        <f>'Attendance Dec 2013'!AR138</f>
        <v>#DIV/0!</v>
      </c>
      <c r="W138" s="78">
        <f>'Attendance Dec 2013'!AT138</f>
        <v>0</v>
      </c>
      <c r="X138" s="77" t="e">
        <f>'Attendance Jan 2014'!AR138</f>
        <v>#DIV/0!</v>
      </c>
      <c r="Y138" s="78">
        <f>'Attendance Jan 2014'!AT138</f>
        <v>0</v>
      </c>
      <c r="Z138" s="77" t="e">
        <f>'Attendance Feb 2014'!AR138</f>
        <v>#DIV/0!</v>
      </c>
      <c r="AA138" s="78">
        <f>'Attendance Feb 2014'!AT138</f>
        <v>0</v>
      </c>
      <c r="AB138" s="154" t="e">
        <f t="shared" si="8"/>
        <v>#DIV/0!</v>
      </c>
      <c r="AC138" s="79">
        <f t="shared" si="9"/>
        <v>0</v>
      </c>
      <c r="AD138" s="80">
        <f>'Attendance Nov 2013'!AV138</f>
        <v>0</v>
      </c>
      <c r="AE138" s="81">
        <f>'Attendance Nov 2013'!AW138</f>
        <v>0</v>
      </c>
      <c r="AF138" s="82" t="e">
        <f t="shared" si="10"/>
        <v>#DIV/0!</v>
      </c>
      <c r="AG138" s="80">
        <f>'Attendance Feb 2014'!AW138</f>
        <v>0</v>
      </c>
      <c r="AH138" s="83">
        <f>'Placement data'!K138</f>
        <v>0</v>
      </c>
    </row>
    <row r="139" spans="1:34" s="90" customFormat="1" ht="22.5" customHeight="1" thickBot="1">
      <c r="A139" s="89">
        <v>135</v>
      </c>
      <c r="B139" s="238"/>
      <c r="C139" s="66"/>
      <c r="D139" s="55"/>
      <c r="E139" s="97"/>
      <c r="F139" s="66"/>
      <c r="G139" s="66"/>
      <c r="H139" s="67"/>
      <c r="I139" s="58"/>
      <c r="J139" s="67"/>
      <c r="K139" s="207"/>
      <c r="L139" s="58"/>
      <c r="M139" s="251"/>
      <c r="N139" s="58"/>
      <c r="O139" s="251"/>
      <c r="P139" s="58"/>
      <c r="Q139" s="249"/>
      <c r="R139" s="77" t="e">
        <f>'Attendance Oct 2013'!AR139</f>
        <v>#DIV/0!</v>
      </c>
      <c r="S139" s="78">
        <f>'Attendance Oct 2013'!AT139</f>
        <v>0</v>
      </c>
      <c r="T139" s="77" t="e">
        <f>'Attendance Nov 2013'!AR139</f>
        <v>#DIV/0!</v>
      </c>
      <c r="U139" s="78">
        <f>'Attendance Nov 2013'!AT139</f>
        <v>0</v>
      </c>
      <c r="V139" s="77" t="e">
        <f>'Attendance Dec 2013'!AR139</f>
        <v>#DIV/0!</v>
      </c>
      <c r="W139" s="78">
        <f>'Attendance Dec 2013'!AT139</f>
        <v>0</v>
      </c>
      <c r="X139" s="77" t="e">
        <f>'Attendance Jan 2014'!AR139</f>
        <v>#DIV/0!</v>
      </c>
      <c r="Y139" s="78">
        <f>'Attendance Jan 2014'!AT139</f>
        <v>0</v>
      </c>
      <c r="Z139" s="77" t="e">
        <f>'Attendance Feb 2014'!AR139</f>
        <v>#DIV/0!</v>
      </c>
      <c r="AA139" s="78">
        <f>'Attendance Feb 2014'!AT139</f>
        <v>0</v>
      </c>
      <c r="AB139" s="154" t="e">
        <f t="shared" si="8"/>
        <v>#DIV/0!</v>
      </c>
      <c r="AC139" s="79">
        <f t="shared" si="9"/>
        <v>0</v>
      </c>
      <c r="AD139" s="80">
        <f>'Attendance Nov 2013'!AV139</f>
        <v>0</v>
      </c>
      <c r="AE139" s="81">
        <f>'Attendance Nov 2013'!AW139</f>
        <v>0</v>
      </c>
      <c r="AF139" s="82" t="e">
        <f t="shared" si="10"/>
        <v>#DIV/0!</v>
      </c>
      <c r="AG139" s="80">
        <f>'Attendance Feb 2014'!AW139</f>
        <v>0</v>
      </c>
      <c r="AH139" s="83">
        <f>'Placement data'!K139</f>
        <v>0</v>
      </c>
    </row>
    <row r="140" spans="1:34" s="90" customFormat="1" ht="22.5" customHeight="1">
      <c r="A140" s="96">
        <v>136</v>
      </c>
      <c r="B140" s="300"/>
      <c r="C140" s="66"/>
      <c r="D140" s="55"/>
      <c r="E140" s="98"/>
      <c r="F140" s="66"/>
      <c r="G140" s="66"/>
      <c r="H140" s="67"/>
      <c r="I140" s="67"/>
      <c r="J140" s="67"/>
      <c r="K140" s="207"/>
      <c r="L140" s="58"/>
      <c r="M140" s="255"/>
      <c r="N140" s="58"/>
      <c r="O140" s="408"/>
      <c r="P140" s="58"/>
      <c r="Q140" s="249"/>
      <c r="R140" s="77" t="e">
        <f>'Attendance Oct 2013'!AR140</f>
        <v>#DIV/0!</v>
      </c>
      <c r="S140" s="78">
        <f>'Attendance Oct 2013'!AT140</f>
        <v>0</v>
      </c>
      <c r="T140" s="77">
        <f>'Attendance Nov 2013'!AR140</f>
        <v>0.73333333333333328</v>
      </c>
      <c r="U140" s="78">
        <f>'Attendance Nov 2013'!AT140</f>
        <v>0</v>
      </c>
      <c r="V140" s="77" t="e">
        <f>'Attendance Dec 2013'!AR140</f>
        <v>#DIV/0!</v>
      </c>
      <c r="W140" s="78">
        <f>'Attendance Dec 2013'!AT140</f>
        <v>0</v>
      </c>
      <c r="X140" s="77" t="e">
        <f>'Attendance Jan 2014'!AR140</f>
        <v>#DIV/0!</v>
      </c>
      <c r="Y140" s="78">
        <f>'Attendance Jan 2014'!AT140</f>
        <v>0</v>
      </c>
      <c r="Z140" s="77" t="e">
        <f>'Attendance Feb 2014'!AR140</f>
        <v>#DIV/0!</v>
      </c>
      <c r="AA140" s="78">
        <f>'Attendance Feb 2014'!AT140</f>
        <v>0</v>
      </c>
      <c r="AB140" s="154" t="e">
        <f t="shared" si="8"/>
        <v>#DIV/0!</v>
      </c>
      <c r="AC140" s="79">
        <f t="shared" si="9"/>
        <v>0</v>
      </c>
      <c r="AD140" s="80">
        <f>'Attendance Nov 2013'!AV140</f>
        <v>0</v>
      </c>
      <c r="AE140" s="81">
        <f>'Attendance Nov 2013'!AW140</f>
        <v>0</v>
      </c>
      <c r="AF140" s="82" t="e">
        <f t="shared" si="10"/>
        <v>#DIV/0!</v>
      </c>
      <c r="AG140" s="80">
        <f>'Attendance Feb 2014'!AW140</f>
        <v>0</v>
      </c>
      <c r="AH140" s="83">
        <f>'Placement data'!K140</f>
        <v>0</v>
      </c>
    </row>
    <row r="141" spans="1:34" s="90" customFormat="1" ht="22.5" customHeight="1">
      <c r="A141" s="89">
        <v>137</v>
      </c>
      <c r="B141" s="300"/>
      <c r="C141" s="66"/>
      <c r="D141" s="55"/>
      <c r="E141" s="98"/>
      <c r="F141" s="66"/>
      <c r="G141" s="66"/>
      <c r="H141" s="67"/>
      <c r="I141" s="58"/>
      <c r="J141" s="67"/>
      <c r="K141" s="207"/>
      <c r="L141" s="257"/>
      <c r="M141" s="255"/>
      <c r="N141" s="58"/>
      <c r="O141" s="251"/>
      <c r="P141" s="58"/>
      <c r="Q141" s="249"/>
      <c r="R141" s="77" t="e">
        <f>'Attendance Oct 2013'!AR141</f>
        <v>#DIV/0!</v>
      </c>
      <c r="S141" s="78">
        <f>'Attendance Oct 2013'!AT141</f>
        <v>0</v>
      </c>
      <c r="T141" s="77" t="e">
        <f>'Attendance Nov 2013'!AR141</f>
        <v>#DIV/0!</v>
      </c>
      <c r="U141" s="78">
        <f>'Attendance Nov 2013'!AT141</f>
        <v>0</v>
      </c>
      <c r="V141" s="77" t="e">
        <f>'Attendance Dec 2013'!AR141</f>
        <v>#DIV/0!</v>
      </c>
      <c r="W141" s="78">
        <f>'Attendance Dec 2013'!AT141</f>
        <v>0</v>
      </c>
      <c r="X141" s="77" t="e">
        <f>'Attendance Jan 2014'!AR141</f>
        <v>#DIV/0!</v>
      </c>
      <c r="Y141" s="78">
        <f>'Attendance Jan 2014'!AT141</f>
        <v>0</v>
      </c>
      <c r="Z141" s="77" t="e">
        <f>'Attendance Feb 2014'!AR141</f>
        <v>#DIV/0!</v>
      </c>
      <c r="AA141" s="78">
        <f>'Attendance Feb 2014'!AT141</f>
        <v>0</v>
      </c>
      <c r="AB141" s="154" t="e">
        <f t="shared" si="8"/>
        <v>#DIV/0!</v>
      </c>
      <c r="AC141" s="79">
        <f t="shared" si="9"/>
        <v>0</v>
      </c>
      <c r="AD141" s="80">
        <f>'Attendance Nov 2013'!AV141</f>
        <v>0</v>
      </c>
      <c r="AE141" s="81">
        <f>'Attendance Nov 2013'!AW141</f>
        <v>0</v>
      </c>
      <c r="AF141" s="82" t="e">
        <f t="shared" si="10"/>
        <v>#DIV/0!</v>
      </c>
      <c r="AG141" s="80">
        <f>'Attendance Feb 2014'!AW141</f>
        <v>0</v>
      </c>
      <c r="AH141" s="83">
        <f>'Placement data'!K141</f>
        <v>0</v>
      </c>
    </row>
    <row r="142" spans="1:34" s="90" customFormat="1" ht="22.5" customHeight="1" thickBot="1">
      <c r="A142" s="89">
        <v>138</v>
      </c>
      <c r="B142" s="300"/>
      <c r="C142" s="66"/>
      <c r="D142" s="55"/>
      <c r="E142" s="98"/>
      <c r="F142" s="66"/>
      <c r="G142" s="66"/>
      <c r="H142" s="67"/>
      <c r="I142" s="56"/>
      <c r="J142" s="202"/>
      <c r="K142" s="207"/>
      <c r="L142" s="67"/>
      <c r="M142" s="409"/>
      <c r="N142" s="56"/>
      <c r="O142" s="266"/>
      <c r="P142" s="56"/>
      <c r="Q142" s="258"/>
      <c r="R142" s="77" t="e">
        <f>'Attendance Oct 2013'!AR142</f>
        <v>#DIV/0!</v>
      </c>
      <c r="S142" s="78">
        <f>'Attendance Oct 2013'!AT142</f>
        <v>0</v>
      </c>
      <c r="T142" s="77" t="e">
        <f>'Attendance Nov 2013'!AR142</f>
        <v>#DIV/0!</v>
      </c>
      <c r="U142" s="78">
        <f>'Attendance Nov 2013'!AT142</f>
        <v>0</v>
      </c>
      <c r="V142" s="77" t="e">
        <f>'Attendance Dec 2013'!AR142</f>
        <v>#DIV/0!</v>
      </c>
      <c r="W142" s="78">
        <f>'Attendance Dec 2013'!AT142</f>
        <v>0</v>
      </c>
      <c r="X142" s="77" t="e">
        <f>'Attendance Jan 2014'!AR142</f>
        <v>#DIV/0!</v>
      </c>
      <c r="Y142" s="78">
        <f>'Attendance Jan 2014'!AT142</f>
        <v>0</v>
      </c>
      <c r="Z142" s="77" t="e">
        <f>'Attendance Feb 2014'!AR142</f>
        <v>#DIV/0!</v>
      </c>
      <c r="AA142" s="78">
        <f>'Attendance Feb 2014'!AT142</f>
        <v>0</v>
      </c>
      <c r="AB142" s="154" t="e">
        <f t="shared" si="8"/>
        <v>#DIV/0!</v>
      </c>
      <c r="AC142" s="79">
        <f t="shared" si="9"/>
        <v>0</v>
      </c>
      <c r="AD142" s="80">
        <f>'Attendance Nov 2013'!AV142</f>
        <v>0</v>
      </c>
      <c r="AE142" s="81">
        <f>'Attendance Nov 2013'!AW142</f>
        <v>0</v>
      </c>
      <c r="AF142" s="82" t="e">
        <f t="shared" si="10"/>
        <v>#DIV/0!</v>
      </c>
      <c r="AG142" s="80">
        <f>'Attendance Feb 2014'!AW142</f>
        <v>0</v>
      </c>
      <c r="AH142" s="83">
        <f>'Placement data'!K142</f>
        <v>0</v>
      </c>
    </row>
    <row r="143" spans="1:34" s="90" customFormat="1" ht="22.5" customHeight="1">
      <c r="A143" s="96">
        <v>139</v>
      </c>
      <c r="B143" s="301"/>
      <c r="C143" s="66"/>
      <c r="D143" s="55"/>
      <c r="E143" s="98"/>
      <c r="F143" s="66"/>
      <c r="G143" s="66"/>
      <c r="H143" s="67"/>
      <c r="I143" s="58"/>
      <c r="J143" s="202"/>
      <c r="K143" s="207"/>
      <c r="L143" s="67"/>
      <c r="M143" s="255"/>
      <c r="N143" s="58"/>
      <c r="O143" s="255"/>
      <c r="P143" s="58"/>
      <c r="Q143" s="249"/>
      <c r="R143" s="77" t="e">
        <f>'Attendance Oct 2013'!AR143</f>
        <v>#DIV/0!</v>
      </c>
      <c r="S143" s="78">
        <f>'Attendance Oct 2013'!AT143</f>
        <v>0</v>
      </c>
      <c r="T143" s="77" t="e">
        <f>'Attendance Nov 2013'!AR143</f>
        <v>#DIV/0!</v>
      </c>
      <c r="U143" s="78">
        <f>'Attendance Nov 2013'!AT143</f>
        <v>0</v>
      </c>
      <c r="V143" s="77" t="e">
        <f>'Attendance Dec 2013'!AR143</f>
        <v>#DIV/0!</v>
      </c>
      <c r="W143" s="78">
        <f>'Attendance Dec 2013'!AT143</f>
        <v>0</v>
      </c>
      <c r="X143" s="77" t="e">
        <f>'Attendance Jan 2014'!AR143</f>
        <v>#DIV/0!</v>
      </c>
      <c r="Y143" s="78">
        <f>'Attendance Jan 2014'!AT143</f>
        <v>0</v>
      </c>
      <c r="Z143" s="77" t="e">
        <f>'Attendance Feb 2014'!AR143</f>
        <v>#DIV/0!</v>
      </c>
      <c r="AA143" s="78">
        <f>'Attendance Feb 2014'!AT143</f>
        <v>0</v>
      </c>
      <c r="AB143" s="154" t="e">
        <f t="shared" si="8"/>
        <v>#DIV/0!</v>
      </c>
      <c r="AC143" s="79">
        <f t="shared" si="9"/>
        <v>0</v>
      </c>
      <c r="AD143" s="80">
        <f>'Attendance Nov 2013'!AV143</f>
        <v>0</v>
      </c>
      <c r="AE143" s="81">
        <f>'Attendance Nov 2013'!AW143</f>
        <v>0</v>
      </c>
      <c r="AF143" s="82" t="e">
        <f t="shared" si="10"/>
        <v>#DIV/0!</v>
      </c>
      <c r="AG143" s="80">
        <f>'Attendance Feb 2014'!AW143</f>
        <v>0</v>
      </c>
      <c r="AH143" s="83">
        <f>'Placement data'!K143</f>
        <v>0</v>
      </c>
    </row>
    <row r="144" spans="1:34" s="90" customFormat="1" ht="22.5" customHeight="1">
      <c r="A144" s="89">
        <v>140</v>
      </c>
      <c r="B144" s="300"/>
      <c r="C144" s="66"/>
      <c r="D144" s="55"/>
      <c r="E144" s="98"/>
      <c r="F144" s="66"/>
      <c r="G144" s="66"/>
      <c r="H144" s="67"/>
      <c r="I144" s="58"/>
      <c r="J144" s="67"/>
      <c r="K144" s="207"/>
      <c r="L144" s="257"/>
      <c r="M144" s="255"/>
      <c r="N144" s="58"/>
      <c r="O144" s="255"/>
      <c r="P144" s="58"/>
      <c r="Q144" s="249"/>
      <c r="R144" s="77" t="e">
        <f>'Attendance Oct 2013'!AR144</f>
        <v>#DIV/0!</v>
      </c>
      <c r="S144" s="78">
        <f>'Attendance Oct 2013'!AT144</f>
        <v>0</v>
      </c>
      <c r="T144" s="77" t="e">
        <f>'Attendance Nov 2013'!AR144</f>
        <v>#DIV/0!</v>
      </c>
      <c r="U144" s="78">
        <f>'Attendance Nov 2013'!AT144</f>
        <v>0</v>
      </c>
      <c r="V144" s="77" t="e">
        <f>'Attendance Dec 2013'!AR144</f>
        <v>#DIV/0!</v>
      </c>
      <c r="W144" s="78">
        <f>'Attendance Dec 2013'!AT144</f>
        <v>0</v>
      </c>
      <c r="X144" s="77" t="e">
        <f>'Attendance Jan 2014'!AR144</f>
        <v>#DIV/0!</v>
      </c>
      <c r="Y144" s="78">
        <f>'Attendance Jan 2014'!AT144</f>
        <v>0</v>
      </c>
      <c r="Z144" s="77" t="e">
        <f>'Attendance Feb 2014'!AR144</f>
        <v>#DIV/0!</v>
      </c>
      <c r="AA144" s="78">
        <f>'Attendance Feb 2014'!AT144</f>
        <v>0</v>
      </c>
      <c r="AB144" s="154" t="e">
        <f t="shared" si="8"/>
        <v>#DIV/0!</v>
      </c>
      <c r="AC144" s="79">
        <f t="shared" si="9"/>
        <v>0</v>
      </c>
      <c r="AD144" s="80">
        <f>'Attendance Nov 2013'!AV144</f>
        <v>0</v>
      </c>
      <c r="AE144" s="81">
        <f>'Attendance Nov 2013'!AW144</f>
        <v>0</v>
      </c>
      <c r="AF144" s="82" t="e">
        <f t="shared" si="10"/>
        <v>#DIV/0!</v>
      </c>
      <c r="AG144" s="80">
        <f>'Attendance Feb 2014'!AW144</f>
        <v>0</v>
      </c>
      <c r="AH144" s="83">
        <f>'Placement data'!K144</f>
        <v>0</v>
      </c>
    </row>
    <row r="145" spans="1:34" s="90" customFormat="1" ht="22.5" customHeight="1" thickBot="1">
      <c r="A145" s="89">
        <v>141</v>
      </c>
      <c r="B145" s="300"/>
      <c r="C145" s="66"/>
      <c r="D145" s="55"/>
      <c r="E145" s="98"/>
      <c r="F145" s="66"/>
      <c r="G145" s="66"/>
      <c r="H145" s="67"/>
      <c r="I145" s="58"/>
      <c r="J145" s="67"/>
      <c r="K145" s="207"/>
      <c r="L145" s="257"/>
      <c r="M145" s="255"/>
      <c r="N145" s="58"/>
      <c r="O145" s="255"/>
      <c r="P145" s="58"/>
      <c r="Q145" s="249"/>
      <c r="R145" s="77" t="e">
        <f>'Attendance Oct 2013'!AR145</f>
        <v>#DIV/0!</v>
      </c>
      <c r="S145" s="78">
        <f>'Attendance Oct 2013'!AT145</f>
        <v>0</v>
      </c>
      <c r="T145" s="77" t="e">
        <f>'Attendance Nov 2013'!AR145</f>
        <v>#DIV/0!</v>
      </c>
      <c r="U145" s="78">
        <f>'Attendance Nov 2013'!AT145</f>
        <v>0</v>
      </c>
      <c r="V145" s="77" t="e">
        <f>'Attendance Dec 2013'!AR145</f>
        <v>#DIV/0!</v>
      </c>
      <c r="W145" s="78">
        <f>'Attendance Dec 2013'!AT145</f>
        <v>0</v>
      </c>
      <c r="X145" s="77" t="e">
        <f>'Attendance Jan 2014'!AR145</f>
        <v>#DIV/0!</v>
      </c>
      <c r="Y145" s="78">
        <f>'Attendance Jan 2014'!AT145</f>
        <v>0</v>
      </c>
      <c r="Z145" s="77" t="e">
        <f>'Attendance Feb 2014'!AR145</f>
        <v>#DIV/0!</v>
      </c>
      <c r="AA145" s="78">
        <f>'Attendance Feb 2014'!AT145</f>
        <v>0</v>
      </c>
      <c r="AB145" s="154" t="e">
        <f t="shared" si="8"/>
        <v>#DIV/0!</v>
      </c>
      <c r="AC145" s="79">
        <f t="shared" si="9"/>
        <v>0</v>
      </c>
      <c r="AD145" s="80">
        <f>'Attendance Nov 2013'!AV145</f>
        <v>0</v>
      </c>
      <c r="AE145" s="81">
        <f>'Attendance Nov 2013'!AW145</f>
        <v>0</v>
      </c>
      <c r="AF145" s="82" t="e">
        <f t="shared" si="10"/>
        <v>#DIV/0!</v>
      </c>
      <c r="AG145" s="80">
        <f>'Attendance Feb 2014'!AW145</f>
        <v>0</v>
      </c>
      <c r="AH145" s="83">
        <f>'Placement data'!K145</f>
        <v>0</v>
      </c>
    </row>
    <row r="146" spans="1:34" s="90" customFormat="1" ht="22.5" customHeight="1">
      <c r="A146" s="96">
        <v>142</v>
      </c>
      <c r="B146" s="300"/>
      <c r="C146" s="66"/>
      <c r="D146" s="55"/>
      <c r="E146" s="98"/>
      <c r="F146" s="66"/>
      <c r="G146" s="66"/>
      <c r="H146" s="67"/>
      <c r="I146" s="58"/>
      <c r="J146" s="67"/>
      <c r="K146" s="207"/>
      <c r="L146" s="257"/>
      <c r="M146" s="255"/>
      <c r="N146" s="58"/>
      <c r="O146" s="408"/>
      <c r="P146" s="58"/>
      <c r="Q146" s="249"/>
      <c r="R146" s="77" t="e">
        <f>'Attendance Oct 2013'!AR146</f>
        <v>#DIV/0!</v>
      </c>
      <c r="S146" s="78">
        <f>'Attendance Oct 2013'!AT146</f>
        <v>0</v>
      </c>
      <c r="T146" s="77" t="e">
        <f>'Attendance Nov 2013'!AR146</f>
        <v>#DIV/0!</v>
      </c>
      <c r="U146" s="78">
        <f>'Attendance Nov 2013'!AT146</f>
        <v>0</v>
      </c>
      <c r="V146" s="77" t="e">
        <f>'Attendance Dec 2013'!AR146</f>
        <v>#DIV/0!</v>
      </c>
      <c r="W146" s="78">
        <f>'Attendance Dec 2013'!AT146</f>
        <v>0</v>
      </c>
      <c r="X146" s="77" t="e">
        <f>'Attendance Jan 2014'!AR146</f>
        <v>#DIV/0!</v>
      </c>
      <c r="Y146" s="78">
        <f>'Attendance Jan 2014'!AT146</f>
        <v>0</v>
      </c>
      <c r="Z146" s="77" t="e">
        <f>'Attendance Feb 2014'!AR146</f>
        <v>#DIV/0!</v>
      </c>
      <c r="AA146" s="78">
        <f>'Attendance Feb 2014'!AT146</f>
        <v>0</v>
      </c>
      <c r="AB146" s="154" t="e">
        <f t="shared" si="8"/>
        <v>#DIV/0!</v>
      </c>
      <c r="AC146" s="79">
        <f t="shared" si="9"/>
        <v>0</v>
      </c>
      <c r="AD146" s="80">
        <f>'Attendance Nov 2013'!AV146</f>
        <v>0</v>
      </c>
      <c r="AE146" s="81">
        <f>'Attendance Nov 2013'!AW146</f>
        <v>0</v>
      </c>
      <c r="AF146" s="82" t="e">
        <f t="shared" si="10"/>
        <v>#DIV/0!</v>
      </c>
      <c r="AG146" s="80">
        <f>'Attendance Feb 2014'!AW146</f>
        <v>0</v>
      </c>
      <c r="AH146" s="83">
        <f>'Placement data'!K146</f>
        <v>0</v>
      </c>
    </row>
    <row r="147" spans="1:34" s="90" customFormat="1" ht="22.5" customHeight="1">
      <c r="A147" s="89">
        <v>143</v>
      </c>
      <c r="B147" s="300"/>
      <c r="C147" s="66"/>
      <c r="D147" s="55"/>
      <c r="E147" s="98"/>
      <c r="F147" s="66"/>
      <c r="G147" s="66"/>
      <c r="H147" s="67"/>
      <c r="I147" s="58"/>
      <c r="J147" s="202"/>
      <c r="K147" s="207"/>
      <c r="L147" s="257"/>
      <c r="M147" s="255"/>
      <c r="N147" s="58"/>
      <c r="O147" s="255"/>
      <c r="P147" s="58"/>
      <c r="Q147" s="249"/>
      <c r="R147" s="77" t="e">
        <f>'Attendance Oct 2013'!AR147</f>
        <v>#DIV/0!</v>
      </c>
      <c r="S147" s="78">
        <f>'Attendance Oct 2013'!AT147</f>
        <v>0</v>
      </c>
      <c r="T147" s="77" t="e">
        <f>'Attendance Nov 2013'!AR147</f>
        <v>#DIV/0!</v>
      </c>
      <c r="U147" s="78">
        <f>'Attendance Nov 2013'!AT147</f>
        <v>0</v>
      </c>
      <c r="V147" s="77" t="e">
        <f>'Attendance Dec 2013'!AR147</f>
        <v>#DIV/0!</v>
      </c>
      <c r="W147" s="78">
        <f>'Attendance Dec 2013'!AT147</f>
        <v>0</v>
      </c>
      <c r="X147" s="77" t="e">
        <f>'Attendance Jan 2014'!AR147</f>
        <v>#DIV/0!</v>
      </c>
      <c r="Y147" s="78">
        <f>'Attendance Jan 2014'!AT147</f>
        <v>0</v>
      </c>
      <c r="Z147" s="77" t="e">
        <f>'Attendance Feb 2014'!AR147</f>
        <v>#DIV/0!</v>
      </c>
      <c r="AA147" s="78">
        <f>'Attendance Feb 2014'!AT147</f>
        <v>0</v>
      </c>
      <c r="AB147" s="154" t="e">
        <f t="shared" si="8"/>
        <v>#DIV/0!</v>
      </c>
      <c r="AC147" s="79">
        <f t="shared" si="9"/>
        <v>0</v>
      </c>
      <c r="AD147" s="80">
        <f>'Attendance Nov 2013'!AV147</f>
        <v>0</v>
      </c>
      <c r="AE147" s="81">
        <f>'Attendance Nov 2013'!AW147</f>
        <v>0</v>
      </c>
      <c r="AF147" s="82" t="e">
        <f>IF(AB147&gt;=74.5%,"ELIGIBLE","Ineligible")</f>
        <v>#DIV/0!</v>
      </c>
      <c r="AG147" s="80">
        <f>'Attendance Feb 2014'!AW147</f>
        <v>0</v>
      </c>
      <c r="AH147" s="83">
        <f>'Placement data'!K147</f>
        <v>0</v>
      </c>
    </row>
    <row r="148" spans="1:34" s="90" customFormat="1" ht="22.5" customHeight="1" thickBot="1">
      <c r="A148" s="89">
        <v>144</v>
      </c>
      <c r="B148" s="300"/>
      <c r="C148" s="66"/>
      <c r="D148" s="55"/>
      <c r="E148" s="98"/>
      <c r="F148" s="66"/>
      <c r="G148" s="66"/>
      <c r="H148" s="67"/>
      <c r="I148" s="58"/>
      <c r="J148" s="152"/>
      <c r="K148" s="174"/>
      <c r="L148" s="257"/>
      <c r="M148" s="255"/>
      <c r="N148" s="58"/>
      <c r="O148" s="251"/>
      <c r="P148" s="58"/>
      <c r="Q148" s="249"/>
      <c r="R148" s="77" t="e">
        <f>'Attendance Oct 2013'!AR148</f>
        <v>#DIV/0!</v>
      </c>
      <c r="S148" s="78">
        <f>'Attendance Oct 2013'!AT148</f>
        <v>0</v>
      </c>
      <c r="T148" s="77" t="e">
        <f>'Attendance Nov 2013'!AR148</f>
        <v>#DIV/0!</v>
      </c>
      <c r="U148" s="78">
        <f>'Attendance Nov 2013'!AT148</f>
        <v>0</v>
      </c>
      <c r="V148" s="77" t="e">
        <f>'Attendance Dec 2013'!AR148</f>
        <v>#DIV/0!</v>
      </c>
      <c r="W148" s="78">
        <f>'Attendance Dec 2013'!AT148</f>
        <v>0</v>
      </c>
      <c r="X148" s="77" t="e">
        <f>'Attendance Jan 2014'!AR148</f>
        <v>#DIV/0!</v>
      </c>
      <c r="Y148" s="78">
        <f>'Attendance Jan 2014'!AT148</f>
        <v>0</v>
      </c>
      <c r="Z148" s="77" t="e">
        <f>'Attendance Feb 2014'!AR148</f>
        <v>#DIV/0!</v>
      </c>
      <c r="AA148" s="78">
        <f>'Attendance Feb 2014'!AT148</f>
        <v>0</v>
      </c>
      <c r="AB148" s="154" t="e">
        <f t="shared" si="8"/>
        <v>#DIV/0!</v>
      </c>
      <c r="AC148" s="79">
        <f t="shared" si="9"/>
        <v>0</v>
      </c>
      <c r="AD148" s="80">
        <f>'Attendance Nov 2013'!AV148</f>
        <v>0</v>
      </c>
      <c r="AE148" s="81">
        <f>'Attendance Nov 2013'!AW148</f>
        <v>0</v>
      </c>
      <c r="AF148" s="82" t="e">
        <f t="shared" si="10"/>
        <v>#DIV/0!</v>
      </c>
      <c r="AG148" s="80">
        <f>'Attendance Feb 2014'!AW148</f>
        <v>0</v>
      </c>
      <c r="AH148" s="83">
        <f>'Placement data'!K148</f>
        <v>0</v>
      </c>
    </row>
    <row r="149" spans="1:34" s="90" customFormat="1" ht="22.5" customHeight="1">
      <c r="A149" s="96">
        <v>145</v>
      </c>
      <c r="B149" s="300"/>
      <c r="C149" s="66"/>
      <c r="D149" s="55"/>
      <c r="E149" s="98"/>
      <c r="F149" s="66"/>
      <c r="G149" s="66"/>
      <c r="H149" s="67"/>
      <c r="I149" s="58"/>
      <c r="J149" s="67"/>
      <c r="K149" s="174"/>
      <c r="L149" s="66"/>
      <c r="M149" s="255"/>
      <c r="N149" s="58"/>
      <c r="O149" s="408"/>
      <c r="P149" s="58"/>
      <c r="Q149" s="249"/>
      <c r="R149" s="77" t="e">
        <f>'Attendance Oct 2013'!AR149</f>
        <v>#DIV/0!</v>
      </c>
      <c r="S149" s="78">
        <f>'Attendance Oct 2013'!AT149</f>
        <v>0</v>
      </c>
      <c r="T149" s="77" t="e">
        <f>'Attendance Nov 2013'!AR149</f>
        <v>#DIV/0!</v>
      </c>
      <c r="U149" s="78">
        <f>'Attendance Nov 2013'!AT149</f>
        <v>0</v>
      </c>
      <c r="V149" s="77" t="e">
        <f>'Attendance Dec 2013'!AR149</f>
        <v>#DIV/0!</v>
      </c>
      <c r="W149" s="78">
        <f>'Attendance Dec 2013'!AT149</f>
        <v>0</v>
      </c>
      <c r="X149" s="77" t="e">
        <f>'Attendance Jan 2014'!AR149</f>
        <v>#DIV/0!</v>
      </c>
      <c r="Y149" s="78">
        <f>'Attendance Jan 2014'!AT149</f>
        <v>0</v>
      </c>
      <c r="Z149" s="77" t="e">
        <f>'Attendance Feb 2014'!AR149</f>
        <v>#DIV/0!</v>
      </c>
      <c r="AA149" s="78">
        <f>'Attendance Feb 2014'!AT149</f>
        <v>0</v>
      </c>
      <c r="AB149" s="154" t="e">
        <f t="shared" si="8"/>
        <v>#DIV/0!</v>
      </c>
      <c r="AC149" s="79">
        <f t="shared" si="9"/>
        <v>0</v>
      </c>
      <c r="AD149" s="80">
        <f>'Attendance Nov 2013'!AV149</f>
        <v>0</v>
      </c>
      <c r="AE149" s="81">
        <f>'Attendance Nov 2013'!AW149</f>
        <v>0</v>
      </c>
      <c r="AF149" s="82" t="e">
        <f t="shared" si="10"/>
        <v>#DIV/0!</v>
      </c>
      <c r="AG149" s="80">
        <f>'Attendance Feb 2014'!AW149</f>
        <v>0</v>
      </c>
      <c r="AH149" s="83">
        <f>'Placement data'!K149</f>
        <v>0</v>
      </c>
    </row>
    <row r="150" spans="1:34" s="90" customFormat="1" ht="22.5" customHeight="1">
      <c r="A150" s="89">
        <v>146</v>
      </c>
      <c r="B150" s="304"/>
      <c r="C150" s="66"/>
      <c r="D150" s="55"/>
      <c r="E150" s="98"/>
      <c r="F150" s="66"/>
      <c r="G150" s="66"/>
      <c r="H150" s="67"/>
      <c r="I150" s="58"/>
      <c r="J150" s="66"/>
      <c r="K150" s="174"/>
      <c r="L150" s="66"/>
      <c r="M150" s="255"/>
      <c r="N150" s="58"/>
      <c r="O150" s="251"/>
      <c r="P150" s="58"/>
      <c r="Q150" s="249"/>
      <c r="R150" s="77">
        <f>'Attendance Oct 2013'!AR150</f>
        <v>0</v>
      </c>
      <c r="S150" s="78">
        <f>'Attendance Oct 2013'!AT150</f>
        <v>0</v>
      </c>
      <c r="T150" s="77" t="e">
        <f>'Attendance Nov 2013'!AR150</f>
        <v>#DIV/0!</v>
      </c>
      <c r="U150" s="78">
        <f>'Attendance Nov 2013'!AT150</f>
        <v>0</v>
      </c>
      <c r="V150" s="77" t="e">
        <f>'Attendance Dec 2013'!AR150</f>
        <v>#DIV/0!</v>
      </c>
      <c r="W150" s="78">
        <f>'Attendance Dec 2013'!AT150</f>
        <v>0</v>
      </c>
      <c r="X150" s="77" t="e">
        <f>'Attendance Jan 2014'!AR150</f>
        <v>#DIV/0!</v>
      </c>
      <c r="Y150" s="78">
        <f>'Attendance Jan 2014'!AT150</f>
        <v>0</v>
      </c>
      <c r="Z150" s="77" t="e">
        <f>'Attendance Feb 2014'!AR150</f>
        <v>#DIV/0!</v>
      </c>
      <c r="AA150" s="78">
        <f>'Attendance Feb 2014'!AT150</f>
        <v>0</v>
      </c>
      <c r="AB150" s="154" t="e">
        <f t="shared" si="8"/>
        <v>#DIV/0!</v>
      </c>
      <c r="AC150" s="79">
        <f t="shared" si="9"/>
        <v>0</v>
      </c>
      <c r="AD150" s="80">
        <f>'Attendance Nov 2013'!AV150</f>
        <v>0</v>
      </c>
      <c r="AE150" s="81">
        <f>'Attendance Nov 2013'!AW150</f>
        <v>0</v>
      </c>
      <c r="AF150" s="82" t="e">
        <f t="shared" si="10"/>
        <v>#DIV/0!</v>
      </c>
      <c r="AG150" s="80">
        <f>'Attendance Feb 2014'!AW150</f>
        <v>0</v>
      </c>
      <c r="AH150" s="83">
        <f>'Placement data'!K150</f>
        <v>0</v>
      </c>
    </row>
    <row r="151" spans="1:34" s="90" customFormat="1" ht="22.5" customHeight="1" thickBot="1">
      <c r="A151" s="89">
        <v>147</v>
      </c>
      <c r="B151" s="300"/>
      <c r="C151" s="66"/>
      <c r="D151" s="55"/>
      <c r="E151" s="98"/>
      <c r="F151" s="66"/>
      <c r="G151" s="66"/>
      <c r="H151" s="67"/>
      <c r="I151" s="58"/>
      <c r="J151" s="117"/>
      <c r="K151" s="204"/>
      <c r="L151" s="117"/>
      <c r="M151" s="251"/>
      <c r="N151" s="58"/>
      <c r="O151" s="251"/>
      <c r="P151" s="58"/>
      <c r="Q151" s="249"/>
      <c r="R151" s="77" t="e">
        <f>'Attendance Oct 2013'!AR151</f>
        <v>#DIV/0!</v>
      </c>
      <c r="S151" s="78">
        <f>'Attendance Oct 2013'!AT151</f>
        <v>0</v>
      </c>
      <c r="T151" s="77" t="e">
        <f>'Attendance Nov 2013'!AR151</f>
        <v>#DIV/0!</v>
      </c>
      <c r="U151" s="78">
        <f>'Attendance Nov 2013'!AT151</f>
        <v>0</v>
      </c>
      <c r="V151" s="77" t="e">
        <f>'Attendance Dec 2013'!AR151</f>
        <v>#DIV/0!</v>
      </c>
      <c r="W151" s="78">
        <f>'Attendance Dec 2013'!AT151</f>
        <v>0</v>
      </c>
      <c r="X151" s="77" t="e">
        <f>'Attendance Jan 2014'!AR151</f>
        <v>#DIV/0!</v>
      </c>
      <c r="Y151" s="78">
        <f>'Attendance Jan 2014'!AT151</f>
        <v>0</v>
      </c>
      <c r="Z151" s="77" t="e">
        <f>'Attendance Feb 2014'!AR151</f>
        <v>#DIV/0!</v>
      </c>
      <c r="AA151" s="78">
        <f>'Attendance Feb 2014'!AT151</f>
        <v>0</v>
      </c>
      <c r="AB151" s="154" t="e">
        <f t="shared" si="8"/>
        <v>#DIV/0!</v>
      </c>
      <c r="AC151" s="79">
        <f t="shared" si="9"/>
        <v>0</v>
      </c>
      <c r="AD151" s="80">
        <f>'Attendance Nov 2013'!AV151</f>
        <v>0</v>
      </c>
      <c r="AE151" s="81">
        <f>'Attendance Nov 2013'!AW151</f>
        <v>0</v>
      </c>
      <c r="AF151" s="82" t="e">
        <f>IF(AB151&gt;=75%,"ELIGIBLE","Ineligible")</f>
        <v>#DIV/0!</v>
      </c>
      <c r="AG151" s="80">
        <f>'Attendance Feb 2014'!AW151</f>
        <v>0</v>
      </c>
      <c r="AH151" s="83">
        <f>'Placement data'!K151</f>
        <v>0</v>
      </c>
    </row>
    <row r="152" spans="1:34" s="90" customFormat="1" ht="22.5" customHeight="1">
      <c r="A152" s="96">
        <v>148</v>
      </c>
      <c r="B152" s="300"/>
      <c r="C152" s="66"/>
      <c r="D152" s="55"/>
      <c r="E152" s="98"/>
      <c r="F152" s="66"/>
      <c r="G152" s="66"/>
      <c r="H152" s="67"/>
      <c r="I152" s="58"/>
      <c r="J152" s="120"/>
      <c r="K152" s="204"/>
      <c r="L152" s="117"/>
      <c r="M152" s="255"/>
      <c r="N152" s="58"/>
      <c r="O152" s="251"/>
      <c r="P152" s="58"/>
      <c r="Q152" s="249"/>
      <c r="R152" s="77" t="e">
        <f>'Attendance Oct 2013'!AR152</f>
        <v>#DIV/0!</v>
      </c>
      <c r="S152" s="78">
        <f>'Attendance Oct 2013'!AT152</f>
        <v>0</v>
      </c>
      <c r="T152" s="77" t="e">
        <f>'Attendance Nov 2013'!AR152</f>
        <v>#DIV/0!</v>
      </c>
      <c r="U152" s="78">
        <f>'Attendance Nov 2013'!AT152</f>
        <v>0</v>
      </c>
      <c r="V152" s="77" t="e">
        <f>'Attendance Dec 2013'!AR152</f>
        <v>#DIV/0!</v>
      </c>
      <c r="W152" s="78">
        <f>'Attendance Dec 2013'!AT152</f>
        <v>0</v>
      </c>
      <c r="X152" s="77" t="e">
        <f>'Attendance Jan 2014'!AR152</f>
        <v>#DIV/0!</v>
      </c>
      <c r="Y152" s="78">
        <f>'Attendance Jan 2014'!AT152</f>
        <v>0</v>
      </c>
      <c r="Z152" s="77" t="e">
        <f>'Attendance Feb 2014'!AR152</f>
        <v>#DIV/0!</v>
      </c>
      <c r="AA152" s="78">
        <f>'Attendance Feb 2014'!AT152</f>
        <v>0</v>
      </c>
      <c r="AB152" s="154" t="e">
        <f t="shared" si="8"/>
        <v>#DIV/0!</v>
      </c>
      <c r="AC152" s="79">
        <f t="shared" si="9"/>
        <v>0</v>
      </c>
      <c r="AD152" s="80">
        <f>'Attendance Nov 2013'!AV152</f>
        <v>0</v>
      </c>
      <c r="AE152" s="81">
        <f>'Attendance Nov 2013'!AW152</f>
        <v>0</v>
      </c>
      <c r="AF152" s="82" t="e">
        <f t="shared" si="10"/>
        <v>#DIV/0!</v>
      </c>
      <c r="AG152" s="80">
        <f>'Attendance Feb 2014'!AW152</f>
        <v>0</v>
      </c>
      <c r="AH152" s="83">
        <f>'Placement data'!K152</f>
        <v>0</v>
      </c>
    </row>
    <row r="153" spans="1:34" s="90" customFormat="1" ht="22.5" customHeight="1">
      <c r="A153" s="89">
        <v>149</v>
      </c>
      <c r="B153" s="300"/>
      <c r="C153" s="66"/>
      <c r="D153" s="55"/>
      <c r="E153" s="98"/>
      <c r="F153" s="66"/>
      <c r="G153" s="66"/>
      <c r="H153" s="67"/>
      <c r="I153" s="58"/>
      <c r="J153" s="202"/>
      <c r="K153" s="174"/>
      <c r="L153" s="66"/>
      <c r="M153" s="255"/>
      <c r="N153" s="58"/>
      <c r="O153" s="255"/>
      <c r="P153" s="58"/>
      <c r="Q153" s="249"/>
      <c r="R153" s="77" t="e">
        <f>'Attendance Oct 2013'!AR153</f>
        <v>#DIV/0!</v>
      </c>
      <c r="S153" s="78">
        <f>'Attendance Oct 2013'!AT153</f>
        <v>0</v>
      </c>
      <c r="T153" s="77" t="e">
        <f>'Attendance Nov 2013'!AR153</f>
        <v>#DIV/0!</v>
      </c>
      <c r="U153" s="78">
        <f>'Attendance Nov 2013'!AT153</f>
        <v>0</v>
      </c>
      <c r="V153" s="77" t="e">
        <f>'Attendance Dec 2013'!AR153</f>
        <v>#DIV/0!</v>
      </c>
      <c r="W153" s="78">
        <f>'Attendance Dec 2013'!AT153</f>
        <v>0</v>
      </c>
      <c r="X153" s="77" t="e">
        <f>'Attendance Jan 2014'!AR153</f>
        <v>#DIV/0!</v>
      </c>
      <c r="Y153" s="78">
        <f>'Attendance Jan 2014'!AT153</f>
        <v>0</v>
      </c>
      <c r="Z153" s="77" t="e">
        <f>'Attendance Feb 2014'!AR153</f>
        <v>#DIV/0!</v>
      </c>
      <c r="AA153" s="78">
        <f>'Attendance Feb 2014'!AT153</f>
        <v>0</v>
      </c>
      <c r="AB153" s="154" t="e">
        <f t="shared" si="8"/>
        <v>#DIV/0!</v>
      </c>
      <c r="AC153" s="79">
        <f t="shared" si="9"/>
        <v>0</v>
      </c>
      <c r="AD153" s="80">
        <f>'Attendance Nov 2013'!AV153</f>
        <v>0</v>
      </c>
      <c r="AE153" s="81">
        <f>'Attendance Nov 2013'!AW153</f>
        <v>0</v>
      </c>
      <c r="AF153" s="82" t="e">
        <f>IF(AB153&gt;=75%,"ELIGIBLE","Ineligible")</f>
        <v>#DIV/0!</v>
      </c>
      <c r="AG153" s="80">
        <f>'Attendance Feb 2014'!AW153</f>
        <v>0</v>
      </c>
      <c r="AH153" s="83">
        <f>'Placement data'!K153</f>
        <v>0</v>
      </c>
    </row>
    <row r="154" spans="1:34" s="90" customFormat="1" ht="22.5" customHeight="1" thickBot="1">
      <c r="A154" s="89">
        <v>150</v>
      </c>
      <c r="B154" s="300"/>
      <c r="C154" s="66"/>
      <c r="D154" s="55"/>
      <c r="E154" s="98"/>
      <c r="F154" s="66"/>
      <c r="G154" s="66"/>
      <c r="H154" s="67"/>
      <c r="I154" s="58"/>
      <c r="J154" s="202"/>
      <c r="K154" s="174"/>
      <c r="L154" s="66"/>
      <c r="M154" s="255"/>
      <c r="N154" s="58"/>
      <c r="O154" s="255"/>
      <c r="P154" s="58"/>
      <c r="Q154" s="249"/>
      <c r="R154" s="77" t="e">
        <f>'Attendance Oct 2013'!AR154</f>
        <v>#DIV/0!</v>
      </c>
      <c r="S154" s="78">
        <f>'Attendance Oct 2013'!AT154</f>
        <v>0</v>
      </c>
      <c r="T154" s="77" t="e">
        <f>'Attendance Nov 2013'!AR154</f>
        <v>#DIV/0!</v>
      </c>
      <c r="U154" s="78">
        <f>'Attendance Nov 2013'!AT154</f>
        <v>0</v>
      </c>
      <c r="V154" s="77" t="e">
        <f>'Attendance Dec 2013'!AR154</f>
        <v>#DIV/0!</v>
      </c>
      <c r="W154" s="78">
        <f>'Attendance Dec 2013'!AT154</f>
        <v>0</v>
      </c>
      <c r="X154" s="77" t="e">
        <f>'Attendance Jan 2014'!AR154</f>
        <v>#DIV/0!</v>
      </c>
      <c r="Y154" s="78">
        <f>'Attendance Jan 2014'!AT154</f>
        <v>0</v>
      </c>
      <c r="Z154" s="77" t="e">
        <f>'Attendance Feb 2014'!AR154</f>
        <v>#DIV/0!</v>
      </c>
      <c r="AA154" s="78">
        <f>'Attendance Feb 2014'!AT154</f>
        <v>0</v>
      </c>
      <c r="AB154" s="154" t="e">
        <f t="shared" si="8"/>
        <v>#DIV/0!</v>
      </c>
      <c r="AC154" s="79">
        <f t="shared" si="9"/>
        <v>0</v>
      </c>
      <c r="AD154" s="80">
        <f>'Attendance Nov 2013'!AV154</f>
        <v>0</v>
      </c>
      <c r="AE154" s="81">
        <f>'Attendance Nov 2013'!AW154</f>
        <v>0</v>
      </c>
      <c r="AF154" s="82" t="e">
        <f t="shared" si="10"/>
        <v>#DIV/0!</v>
      </c>
      <c r="AG154" s="80">
        <f>'Attendance Feb 2014'!AW154</f>
        <v>0</v>
      </c>
      <c r="AH154" s="83">
        <f>'Placement data'!K154</f>
        <v>0</v>
      </c>
    </row>
    <row r="155" spans="1:34" s="90" customFormat="1" ht="22.5" customHeight="1">
      <c r="A155" s="96">
        <v>151</v>
      </c>
      <c r="B155" s="302"/>
      <c r="C155" s="67"/>
      <c r="D155" s="160"/>
      <c r="E155" s="98"/>
      <c r="F155" s="66"/>
      <c r="G155" s="66"/>
      <c r="H155" s="67"/>
      <c r="I155" s="58"/>
      <c r="J155" s="152"/>
      <c r="K155" s="174"/>
      <c r="L155" s="66"/>
      <c r="M155" s="255"/>
      <c r="N155" s="58"/>
      <c r="O155" s="255"/>
      <c r="P155" s="58"/>
      <c r="Q155" s="249"/>
      <c r="R155" s="77" t="e">
        <f>'Attendance Oct 2013'!AR155</f>
        <v>#DIV/0!</v>
      </c>
      <c r="S155" s="78">
        <f>'Attendance Oct 2013'!AT155</f>
        <v>0</v>
      </c>
      <c r="T155" s="77" t="e">
        <f>'Attendance Nov 2013'!AR155</f>
        <v>#DIV/0!</v>
      </c>
      <c r="U155" s="78">
        <f>'Attendance Nov 2013'!AT155</f>
        <v>0</v>
      </c>
      <c r="V155" s="77" t="e">
        <f>'Attendance Dec 2013'!AR155</f>
        <v>#DIV/0!</v>
      </c>
      <c r="W155" s="78">
        <f>'Attendance Dec 2013'!AT155</f>
        <v>0</v>
      </c>
      <c r="X155" s="77" t="e">
        <f>'Attendance Jan 2014'!AR155</f>
        <v>#DIV/0!</v>
      </c>
      <c r="Y155" s="78">
        <f>'Attendance Jan 2014'!AT155</f>
        <v>0</v>
      </c>
      <c r="Z155" s="77" t="e">
        <f>'Attendance Feb 2014'!AR155</f>
        <v>#DIV/0!</v>
      </c>
      <c r="AA155" s="78">
        <f>'Attendance Feb 2014'!AT155</f>
        <v>0</v>
      </c>
      <c r="AB155" s="154" t="e">
        <f t="shared" si="8"/>
        <v>#DIV/0!</v>
      </c>
      <c r="AC155" s="79">
        <f t="shared" si="9"/>
        <v>0</v>
      </c>
      <c r="AD155" s="80">
        <f>'Attendance Nov 2013'!AV155</f>
        <v>0</v>
      </c>
      <c r="AE155" s="81">
        <f>'Attendance Nov 2013'!AW155</f>
        <v>0</v>
      </c>
      <c r="AF155" s="82" t="e">
        <f t="shared" si="10"/>
        <v>#DIV/0!</v>
      </c>
      <c r="AG155" s="80">
        <f>'Attendance Feb 2014'!AW155</f>
        <v>0</v>
      </c>
      <c r="AH155" s="83">
        <f>'Placement data'!K155</f>
        <v>0</v>
      </c>
    </row>
    <row r="156" spans="1:34" s="90" customFormat="1" ht="22.5" customHeight="1">
      <c r="A156" s="89">
        <v>152</v>
      </c>
      <c r="B156" s="302"/>
      <c r="C156" s="66"/>
      <c r="D156" s="55"/>
      <c r="E156" s="98"/>
      <c r="F156" s="66"/>
      <c r="G156" s="66"/>
      <c r="H156" s="67"/>
      <c r="I156" s="58"/>
      <c r="J156" s="119"/>
      <c r="K156" s="204"/>
      <c r="L156" s="257"/>
      <c r="M156" s="255"/>
      <c r="N156" s="58"/>
      <c r="O156" s="255"/>
      <c r="P156" s="58"/>
      <c r="Q156" s="249"/>
      <c r="R156" s="77" t="e">
        <f>'Attendance Oct 2013'!AR156</f>
        <v>#DIV/0!</v>
      </c>
      <c r="S156" s="78">
        <f>'Attendance Oct 2013'!AT156</f>
        <v>0</v>
      </c>
      <c r="T156" s="77" t="e">
        <f>'Attendance Nov 2013'!AR156</f>
        <v>#DIV/0!</v>
      </c>
      <c r="U156" s="78">
        <f>'Attendance Nov 2013'!AT156</f>
        <v>0</v>
      </c>
      <c r="V156" s="77" t="e">
        <f>'Attendance Dec 2013'!AR156</f>
        <v>#DIV/0!</v>
      </c>
      <c r="W156" s="78">
        <f>'Attendance Dec 2013'!AT156</f>
        <v>0</v>
      </c>
      <c r="X156" s="77" t="e">
        <f>'Attendance Jan 2014'!AR156</f>
        <v>#DIV/0!</v>
      </c>
      <c r="Y156" s="78">
        <f>'Attendance Jan 2014'!AT156</f>
        <v>0</v>
      </c>
      <c r="Z156" s="77" t="e">
        <f>'Attendance Feb 2014'!AR156</f>
        <v>#DIV/0!</v>
      </c>
      <c r="AA156" s="78">
        <f>'Attendance Feb 2014'!AT156</f>
        <v>0</v>
      </c>
      <c r="AB156" s="154" t="e">
        <f t="shared" si="8"/>
        <v>#DIV/0!</v>
      </c>
      <c r="AC156" s="79">
        <f t="shared" si="9"/>
        <v>0</v>
      </c>
      <c r="AD156" s="80">
        <f>'Attendance Nov 2013'!AV156</f>
        <v>0</v>
      </c>
      <c r="AE156" s="81">
        <f>'Attendance Nov 2013'!AW156</f>
        <v>0</v>
      </c>
      <c r="AF156" s="82" t="e">
        <f>IF(AB156&gt;=75%,"ELIGIBLE","Ineligible")</f>
        <v>#DIV/0!</v>
      </c>
      <c r="AG156" s="80">
        <f>'Attendance Feb 2014'!AW156</f>
        <v>0</v>
      </c>
      <c r="AH156" s="83">
        <f>'Placement data'!K156</f>
        <v>0</v>
      </c>
    </row>
    <row r="157" spans="1:34" s="90" customFormat="1" ht="22.5" customHeight="1" thickBot="1">
      <c r="A157" s="89">
        <v>153</v>
      </c>
      <c r="B157" s="302"/>
      <c r="C157" s="66"/>
      <c r="D157" s="55"/>
      <c r="E157" s="98"/>
      <c r="F157" s="66"/>
      <c r="G157" s="66"/>
      <c r="H157" s="67"/>
      <c r="I157" s="259"/>
      <c r="J157" s="66"/>
      <c r="K157" s="174"/>
      <c r="L157" s="66"/>
      <c r="M157" s="410"/>
      <c r="N157"/>
      <c r="O157" s="410"/>
      <c r="P157"/>
      <c r="Q157"/>
      <c r="R157" s="77">
        <f>'[1]Oct 2013'!AR157</f>
        <v>0.95</v>
      </c>
      <c r="S157" s="78" t="str">
        <f>'[1]Oct 2013'!AT157</f>
        <v>$760 LD</v>
      </c>
      <c r="T157" s="77" t="e">
        <f>'Attendance Nov 2013'!AR157</f>
        <v>#DIV/0!</v>
      </c>
      <c r="U157" s="78">
        <f>'Attendance Nov 2013'!AT157</f>
        <v>0</v>
      </c>
      <c r="V157" s="77" t="e">
        <f>'Attendance Dec 2013'!AR157</f>
        <v>#DIV/0!</v>
      </c>
      <c r="W157" s="78">
        <f>'Attendance Dec 2013'!AT157</f>
        <v>0</v>
      </c>
      <c r="X157" s="77" t="e">
        <f>'Attendance Jan 2014'!AR157</f>
        <v>#DIV/0!</v>
      </c>
      <c r="Y157" s="78">
        <f>'Attendance Jan 2014'!AT157</f>
        <v>0</v>
      </c>
      <c r="Z157" s="77" t="e">
        <f>'Attendance Feb 2014'!AR157</f>
        <v>#DIV/0!</v>
      </c>
      <c r="AA157" s="78">
        <f>'Attendance Feb 2014'!AT157</f>
        <v>0</v>
      </c>
      <c r="AB157" s="154" t="e">
        <f t="shared" si="8"/>
        <v>#DIV/0!</v>
      </c>
      <c r="AC157" s="79">
        <f t="shared" si="9"/>
        <v>0</v>
      </c>
      <c r="AD157" s="80">
        <f>'Attendance Nov 2013'!AV157</f>
        <v>0</v>
      </c>
      <c r="AE157" s="81">
        <f>'Attendance Nov 2013'!AW157</f>
        <v>0</v>
      </c>
      <c r="AF157" s="82" t="e">
        <f t="shared" si="10"/>
        <v>#DIV/0!</v>
      </c>
      <c r="AG157" s="80">
        <f>'Attendance Feb 2014'!AW157</f>
        <v>0</v>
      </c>
      <c r="AH157" s="83">
        <f>'Placement data'!K157</f>
        <v>0</v>
      </c>
    </row>
    <row r="158" spans="1:34" s="90" customFormat="1" ht="22.5" customHeight="1">
      <c r="A158" s="96">
        <v>154</v>
      </c>
      <c r="B158" s="302"/>
      <c r="C158" s="66"/>
      <c r="D158" s="55"/>
      <c r="E158" s="98"/>
      <c r="F158" s="66"/>
      <c r="G158" s="66"/>
      <c r="H158" s="67"/>
      <c r="I158" s="58"/>
      <c r="J158" s="66"/>
      <c r="K158" s="174"/>
      <c r="L158" s="66"/>
      <c r="M158" s="255"/>
      <c r="N158" s="58"/>
      <c r="O158" s="251"/>
      <c r="P158" s="58"/>
      <c r="Q158" s="249"/>
      <c r="R158" s="77">
        <f>'[1]Oct 2013'!AR158</f>
        <v>1</v>
      </c>
      <c r="S158" s="78" t="str">
        <f>'[1]Oct 2013'!AT158</f>
        <v>$1000 LD</v>
      </c>
      <c r="T158" s="77" t="e">
        <f>'Attendance Nov 2013'!AR158</f>
        <v>#DIV/0!</v>
      </c>
      <c r="U158" s="78">
        <f>'Attendance Nov 2013'!AT158</f>
        <v>0</v>
      </c>
      <c r="V158" s="77" t="e">
        <f>'Attendance Dec 2013'!AR158</f>
        <v>#DIV/0!</v>
      </c>
      <c r="W158" s="78">
        <f>'Attendance Dec 2013'!AT158</f>
        <v>0</v>
      </c>
      <c r="X158" s="77" t="e">
        <f>'Attendance Jan 2014'!AR158</f>
        <v>#DIV/0!</v>
      </c>
      <c r="Y158" s="78">
        <f>'Attendance Jan 2014'!AT158</f>
        <v>0</v>
      </c>
      <c r="Z158" s="77" t="e">
        <f>'Attendance Feb 2014'!AR158</f>
        <v>#DIV/0!</v>
      </c>
      <c r="AA158" s="78">
        <f>'Attendance Feb 2014'!AT158</f>
        <v>0</v>
      </c>
      <c r="AB158" s="154" t="e">
        <f t="shared" si="8"/>
        <v>#DIV/0!</v>
      </c>
      <c r="AC158" s="79">
        <f t="shared" si="9"/>
        <v>0</v>
      </c>
      <c r="AD158" s="80">
        <f>'Attendance Nov 2013'!AV158</f>
        <v>0</v>
      </c>
      <c r="AE158" s="81">
        <f>'Attendance Nov 2013'!AW158</f>
        <v>0</v>
      </c>
      <c r="AF158" s="82" t="e">
        <f>IF(AB158&gt;=75%,"ELIGIBLE","Ineligible")</f>
        <v>#DIV/0!</v>
      </c>
      <c r="AG158" s="80">
        <f>'Attendance Feb 2014'!AW158</f>
        <v>0</v>
      </c>
      <c r="AH158" s="83">
        <f>'Placement data'!K158</f>
        <v>0</v>
      </c>
    </row>
    <row r="159" spans="1:34" s="90" customFormat="1" ht="22.5" customHeight="1">
      <c r="A159" s="89">
        <v>155</v>
      </c>
      <c r="B159" s="302"/>
      <c r="C159" s="66"/>
      <c r="D159" s="55"/>
      <c r="E159" s="98"/>
      <c r="F159" s="66"/>
      <c r="G159" s="66"/>
      <c r="H159" s="67"/>
      <c r="I159" s="58"/>
      <c r="J159" s="66"/>
      <c r="K159" s="174"/>
      <c r="L159" s="66"/>
      <c r="M159" s="255"/>
      <c r="N159" s="58"/>
      <c r="O159" s="251"/>
      <c r="P159" s="58"/>
      <c r="Q159" s="249"/>
      <c r="R159" s="77">
        <f>'[1]Oct 2013'!AR159</f>
        <v>0.85</v>
      </c>
      <c r="S159" s="78" t="str">
        <f>'[1]Oct 2013'!AT159</f>
        <v>$1360 LD</v>
      </c>
      <c r="T159" s="77" t="e">
        <f>'Attendance Nov 2013'!AR159</f>
        <v>#DIV/0!</v>
      </c>
      <c r="U159" s="78">
        <f>'Attendance Nov 2013'!AT159</f>
        <v>0</v>
      </c>
      <c r="V159" s="77" t="e">
        <f>'Attendance Dec 2013'!AR159</f>
        <v>#DIV/0!</v>
      </c>
      <c r="W159" s="78">
        <f>'Attendance Dec 2013'!AT159</f>
        <v>0</v>
      </c>
      <c r="X159" s="77" t="e">
        <f>'Attendance Jan 2014'!AR159</f>
        <v>#DIV/0!</v>
      </c>
      <c r="Y159" s="78">
        <f>'Attendance Jan 2014'!AT159</f>
        <v>0</v>
      </c>
      <c r="Z159" s="77" t="e">
        <f>'Attendance Feb 2014'!AR159</f>
        <v>#DIV/0!</v>
      </c>
      <c r="AA159" s="78">
        <f>'Attendance Feb 2014'!AT159</f>
        <v>0</v>
      </c>
      <c r="AB159" s="154" t="e">
        <f t="shared" si="8"/>
        <v>#DIV/0!</v>
      </c>
      <c r="AC159" s="79">
        <f t="shared" si="9"/>
        <v>0</v>
      </c>
      <c r="AD159" s="80">
        <f>'Attendance Nov 2013'!AV159</f>
        <v>0</v>
      </c>
      <c r="AE159" s="81">
        <f>'Attendance Nov 2013'!AW159</f>
        <v>0</v>
      </c>
      <c r="AF159" s="82" t="e">
        <f t="shared" si="10"/>
        <v>#DIV/0!</v>
      </c>
      <c r="AG159" s="80">
        <f>'Attendance Feb 2014'!AW159</f>
        <v>0</v>
      </c>
      <c r="AH159" s="83">
        <f>'Placement data'!K159</f>
        <v>0</v>
      </c>
    </row>
    <row r="160" spans="1:34" s="90" customFormat="1" ht="22.5" customHeight="1" thickBot="1">
      <c r="A160" s="89">
        <v>156</v>
      </c>
      <c r="B160" s="302"/>
      <c r="C160" s="66"/>
      <c r="D160" s="55"/>
      <c r="E160" s="98"/>
      <c r="F160" s="66"/>
      <c r="G160" s="66"/>
      <c r="H160" s="67"/>
      <c r="I160" s="58"/>
      <c r="J160" s="66"/>
      <c r="K160" s="174"/>
      <c r="L160" s="66"/>
      <c r="M160" s="255"/>
      <c r="N160" s="58"/>
      <c r="O160" s="255"/>
      <c r="P160" s="58"/>
      <c r="Q160" s="249"/>
      <c r="R160" s="77">
        <f>'[1]Oct 2013'!AR160</f>
        <v>0.95</v>
      </c>
      <c r="S160" s="78" t="str">
        <f>'[1]Oct 2013'!AT160</f>
        <v>$570 LD</v>
      </c>
      <c r="T160" s="77" t="e">
        <f>'Attendance Nov 2013'!AR160</f>
        <v>#DIV/0!</v>
      </c>
      <c r="U160" s="78">
        <f>'Attendance Nov 2013'!AT160</f>
        <v>0</v>
      </c>
      <c r="V160" s="77" t="e">
        <f>'Attendance Dec 2013'!AR160</f>
        <v>#DIV/0!</v>
      </c>
      <c r="W160" s="78">
        <f>'Attendance Dec 2013'!AT160</f>
        <v>0</v>
      </c>
      <c r="X160" s="77" t="e">
        <f>'Attendance Jan 2014'!AR160</f>
        <v>#DIV/0!</v>
      </c>
      <c r="Y160" s="78">
        <f>'Attendance Jan 2014'!AT160</f>
        <v>0</v>
      </c>
      <c r="Z160" s="77" t="e">
        <f>'Attendance Feb 2014'!AR160</f>
        <v>#DIV/0!</v>
      </c>
      <c r="AA160" s="78">
        <f>'Attendance Feb 2014'!AT160</f>
        <v>0</v>
      </c>
      <c r="AB160" s="154" t="e">
        <f t="shared" si="8"/>
        <v>#DIV/0!</v>
      </c>
      <c r="AC160" s="79">
        <f t="shared" si="9"/>
        <v>0</v>
      </c>
      <c r="AD160" s="80">
        <f>'Attendance Nov 2013'!AV160</f>
        <v>0</v>
      </c>
      <c r="AE160" s="81">
        <f>'Attendance Nov 2013'!AW160</f>
        <v>0</v>
      </c>
      <c r="AF160" s="82" t="e">
        <f t="shared" si="10"/>
        <v>#DIV/0!</v>
      </c>
      <c r="AG160" s="80">
        <f>'Attendance Feb 2014'!AW160</f>
        <v>0</v>
      </c>
      <c r="AH160" s="83">
        <f>'Placement data'!K160</f>
        <v>0</v>
      </c>
    </row>
    <row r="161" spans="1:34" s="90" customFormat="1" ht="22.5" customHeight="1">
      <c r="A161" s="96">
        <v>157</v>
      </c>
      <c r="B161" s="303"/>
      <c r="C161" s="66"/>
      <c r="D161" s="55"/>
      <c r="E161" s="98"/>
      <c r="F161" s="66"/>
      <c r="G161" s="66"/>
      <c r="H161" s="67"/>
      <c r="I161" s="58"/>
      <c r="J161" s="67"/>
      <c r="K161" s="174"/>
      <c r="L161" s="66"/>
      <c r="M161" s="255"/>
      <c r="N161" s="58"/>
      <c r="O161" s="408"/>
      <c r="P161" s="58"/>
      <c r="Q161" s="249"/>
      <c r="R161" s="77">
        <f>'[1]Oct 2013'!AR161</f>
        <v>1</v>
      </c>
      <c r="S161" s="78" t="str">
        <f>'[1]Oct 2013'!AT161</f>
        <v>$1000 LD</v>
      </c>
      <c r="T161" s="77" t="e">
        <f>'Attendance Nov 2013'!AR161</f>
        <v>#DIV/0!</v>
      </c>
      <c r="U161" s="78">
        <f>'Attendance Nov 2013'!AT161</f>
        <v>0</v>
      </c>
      <c r="V161" s="77" t="e">
        <f>'Attendance Dec 2013'!AR161</f>
        <v>#DIV/0!</v>
      </c>
      <c r="W161" s="78">
        <f>'Attendance Dec 2013'!AT161</f>
        <v>0</v>
      </c>
      <c r="X161" s="77" t="e">
        <f>'Attendance Jan 2014'!AR161</f>
        <v>#DIV/0!</v>
      </c>
      <c r="Y161" s="78">
        <f>'Attendance Jan 2014'!AT161</f>
        <v>0</v>
      </c>
      <c r="Z161" s="77" t="e">
        <f>'Attendance Feb 2014'!AR161</f>
        <v>#DIV/0!</v>
      </c>
      <c r="AA161" s="78">
        <f>'Attendance Feb 2014'!AT161</f>
        <v>0</v>
      </c>
      <c r="AB161" s="154" t="e">
        <f t="shared" si="8"/>
        <v>#DIV/0!</v>
      </c>
      <c r="AC161" s="79">
        <f t="shared" si="9"/>
        <v>0</v>
      </c>
      <c r="AD161" s="80">
        <f>'Attendance Nov 2013'!AV161</f>
        <v>0</v>
      </c>
      <c r="AE161" s="81">
        <f>'Attendance Nov 2013'!AW161</f>
        <v>0</v>
      </c>
      <c r="AF161" s="82" t="e">
        <f t="shared" si="10"/>
        <v>#DIV/0!</v>
      </c>
      <c r="AG161" s="80">
        <f>'Attendance Feb 2014'!AW161</f>
        <v>0</v>
      </c>
      <c r="AH161" s="83">
        <f>'Placement data'!K161</f>
        <v>0</v>
      </c>
    </row>
    <row r="162" spans="1:34" s="90" customFormat="1" ht="22.5" customHeight="1">
      <c r="A162" s="89">
        <v>158</v>
      </c>
      <c r="B162" s="305"/>
      <c r="C162" s="66"/>
      <c r="D162" s="55"/>
      <c r="E162" s="98"/>
      <c r="F162" s="66"/>
      <c r="G162" s="66"/>
      <c r="H162" s="67"/>
      <c r="I162" s="58"/>
      <c r="J162" s="152"/>
      <c r="K162" s="174"/>
      <c r="L162" s="66"/>
      <c r="M162" s="255"/>
      <c r="N162" s="58"/>
      <c r="O162" s="251"/>
      <c r="P162" s="58"/>
      <c r="Q162" s="249"/>
      <c r="R162" s="77">
        <f>'[1]Oct 2013'!AR162</f>
        <v>1</v>
      </c>
      <c r="S162" s="78" t="str">
        <f>'[1]Oct 2013'!AT162</f>
        <v>$800 LD</v>
      </c>
      <c r="T162" s="77" t="e">
        <f>'Attendance Nov 2013'!AR162</f>
        <v>#DIV/0!</v>
      </c>
      <c r="U162" s="78">
        <f>'Attendance Nov 2013'!AT162</f>
        <v>0</v>
      </c>
      <c r="V162" s="77" t="e">
        <f>'Attendance Dec 2013'!AR162</f>
        <v>#DIV/0!</v>
      </c>
      <c r="W162" s="78">
        <f>'Attendance Dec 2013'!AT162</f>
        <v>0</v>
      </c>
      <c r="X162" s="77" t="e">
        <f>'Attendance Jan 2014'!AR162</f>
        <v>#DIV/0!</v>
      </c>
      <c r="Y162" s="78">
        <f>'Attendance Jan 2014'!AT162</f>
        <v>0</v>
      </c>
      <c r="Z162" s="77" t="e">
        <f>'Attendance Feb 2014'!AR162</f>
        <v>#DIV/0!</v>
      </c>
      <c r="AA162" s="78">
        <f>'Attendance Feb 2014'!AT162</f>
        <v>0</v>
      </c>
      <c r="AB162" s="154" t="e">
        <f t="shared" si="8"/>
        <v>#DIV/0!</v>
      </c>
      <c r="AC162" s="79">
        <f t="shared" si="9"/>
        <v>0</v>
      </c>
      <c r="AD162" s="80">
        <f>'Attendance Nov 2013'!AV162</f>
        <v>0</v>
      </c>
      <c r="AE162" s="81">
        <f>'Attendance Nov 2013'!AW162</f>
        <v>0</v>
      </c>
      <c r="AF162" s="82" t="e">
        <f t="shared" si="10"/>
        <v>#DIV/0!</v>
      </c>
      <c r="AG162" s="80">
        <f>'Attendance Feb 2014'!AW162</f>
        <v>0</v>
      </c>
      <c r="AH162" s="83">
        <f>'Placement data'!K162</f>
        <v>0</v>
      </c>
    </row>
    <row r="163" spans="1:34" s="90" customFormat="1" ht="22.5" customHeight="1" thickBot="1">
      <c r="A163" s="89">
        <v>159</v>
      </c>
      <c r="B163" s="236"/>
      <c r="C163" s="66"/>
      <c r="D163" s="57"/>
      <c r="E163" s="97"/>
      <c r="F163" s="66"/>
      <c r="G163" s="66"/>
      <c r="H163" s="67"/>
      <c r="I163" s="58"/>
      <c r="J163" s="66"/>
      <c r="K163" s="174"/>
      <c r="L163" s="66"/>
      <c r="M163" s="255"/>
      <c r="N163" s="58"/>
      <c r="O163" s="251"/>
      <c r="P163" s="58"/>
      <c r="Q163" s="249"/>
      <c r="R163" s="77">
        <f>'[1]Oct 2013'!AR163</f>
        <v>0.8571428571428571</v>
      </c>
      <c r="S163" s="78" t="str">
        <f>'[1]Oct 2013'!AT163</f>
        <v>$480 LD</v>
      </c>
      <c r="T163" s="262" t="e">
        <f>'Attendance Nov 2013'!AR163</f>
        <v>#DIV/0!</v>
      </c>
      <c r="U163" s="263">
        <f>'Attendance Nov 2013'!AT163</f>
        <v>0</v>
      </c>
      <c r="V163" s="262" t="e">
        <f>'Attendance Dec 2013'!AR163</f>
        <v>#DIV/0!</v>
      </c>
      <c r="W163" s="263">
        <f>'Attendance Dec 2013'!AT163</f>
        <v>0</v>
      </c>
      <c r="X163" s="262" t="e">
        <f>'Attendance Jan 2014'!AR163</f>
        <v>#DIV/0!</v>
      </c>
      <c r="Y163" s="263">
        <f>'Attendance Jan 2014'!AT163</f>
        <v>0</v>
      </c>
      <c r="Z163" s="262" t="e">
        <f>'Attendance Feb 2014'!AR163</f>
        <v>#DIV/0!</v>
      </c>
      <c r="AA163" s="263">
        <f>'Attendance Feb 2014'!AT163</f>
        <v>0</v>
      </c>
      <c r="AB163" s="264" t="e">
        <f t="shared" si="8"/>
        <v>#DIV/0!</v>
      </c>
      <c r="AC163" s="265">
        <f t="shared" si="9"/>
        <v>0</v>
      </c>
      <c r="AD163" s="80">
        <f>'Attendance Nov 2013'!AV163</f>
        <v>0</v>
      </c>
      <c r="AE163" s="81">
        <f>'Attendance Nov 2013'!AW163</f>
        <v>0</v>
      </c>
      <c r="AF163" s="82" t="e">
        <f t="shared" si="10"/>
        <v>#DIV/0!</v>
      </c>
      <c r="AG163" s="80">
        <f>'Attendance Feb 2014'!AW163</f>
        <v>0</v>
      </c>
      <c r="AH163" s="83">
        <f>'Placement data'!K163</f>
        <v>0</v>
      </c>
    </row>
    <row r="164" spans="1:34" s="90" customFormat="1" ht="22.5" customHeight="1">
      <c r="A164" s="96">
        <v>160</v>
      </c>
      <c r="B164" s="128"/>
      <c r="C164" s="66"/>
      <c r="D164" s="55"/>
      <c r="E164" s="98"/>
      <c r="F164" s="66"/>
      <c r="G164" s="66"/>
      <c r="H164" s="67"/>
      <c r="I164" s="58"/>
      <c r="J164" s="202"/>
      <c r="K164" s="174"/>
      <c r="L164" s="66"/>
      <c r="M164" s="255"/>
      <c r="N164" s="58"/>
      <c r="O164" s="408"/>
      <c r="P164" s="58"/>
      <c r="Q164" s="249"/>
      <c r="R164" s="77" t="e">
        <f>'Attendance Oct 2013'!AR164</f>
        <v>#DIV/0!</v>
      </c>
      <c r="S164" s="78">
        <f>'Attendance Oct 2013'!AT164</f>
        <v>0</v>
      </c>
      <c r="T164" s="77" t="e">
        <f>'Attendance Nov 2013'!AR164</f>
        <v>#DIV/0!</v>
      </c>
      <c r="U164" s="78">
        <f>'Attendance Nov 2013'!AT164</f>
        <v>0</v>
      </c>
      <c r="V164" s="77" t="e">
        <f>'Attendance Dec 2013'!AR164</f>
        <v>#DIV/0!</v>
      </c>
      <c r="W164" s="78">
        <f>'Attendance Dec 2013'!AT164</f>
        <v>0</v>
      </c>
      <c r="X164" s="77" t="e">
        <f>'Attendance Jan 2014'!AR164</f>
        <v>#DIV/0!</v>
      </c>
      <c r="Y164" s="78">
        <f>'Attendance Jan 2014'!AT164</f>
        <v>0</v>
      </c>
      <c r="Z164" s="77" t="e">
        <f>'Attendance Feb 2014'!AR164</f>
        <v>#DIV/0!</v>
      </c>
      <c r="AA164" s="78">
        <f>'Attendance Feb 2014'!AT164</f>
        <v>0</v>
      </c>
      <c r="AB164" s="154" t="e">
        <f t="shared" si="8"/>
        <v>#DIV/0!</v>
      </c>
      <c r="AC164" s="79">
        <f t="shared" si="9"/>
        <v>0</v>
      </c>
      <c r="AD164" s="80">
        <f>'Attendance Nov 2013'!AV164</f>
        <v>0</v>
      </c>
      <c r="AE164" s="81">
        <f>'Attendance Nov 2013'!AW164</f>
        <v>0</v>
      </c>
      <c r="AF164" s="82" t="e">
        <f t="shared" si="10"/>
        <v>#DIV/0!</v>
      </c>
      <c r="AG164" s="80">
        <f>'Attendance Feb 2014'!AW164</f>
        <v>0</v>
      </c>
      <c r="AH164" s="83">
        <f>'Placement data'!K164</f>
        <v>0</v>
      </c>
    </row>
    <row r="165" spans="1:34" s="90" customFormat="1" ht="22.5" customHeight="1">
      <c r="A165" s="89">
        <v>161</v>
      </c>
      <c r="B165" s="303"/>
      <c r="C165" s="66"/>
      <c r="D165" s="55"/>
      <c r="E165" s="97"/>
      <c r="F165" s="66"/>
      <c r="G165" s="66"/>
      <c r="H165" s="67"/>
      <c r="I165" s="250"/>
      <c r="J165" s="66"/>
      <c r="K165" s="174"/>
      <c r="L165" s="66"/>
      <c r="M165" s="251"/>
      <c r="N165" s="252"/>
      <c r="O165" s="251"/>
      <c r="P165" s="250"/>
      <c r="Q165" s="253"/>
      <c r="R165" s="77" t="e">
        <f>'Attendance Oct 2013'!AR165</f>
        <v>#DIV/0!</v>
      </c>
      <c r="S165" s="78">
        <f>'Attendance Oct 2013'!AT165</f>
        <v>0</v>
      </c>
      <c r="T165" s="77" t="e">
        <f>'Attendance Nov 2013'!AR165</f>
        <v>#DIV/0!</v>
      </c>
      <c r="U165" s="78">
        <f>'Attendance Nov 2013'!AT165</f>
        <v>0</v>
      </c>
      <c r="V165" s="77" t="e">
        <f>'Attendance Dec 2013'!AR165</f>
        <v>#DIV/0!</v>
      </c>
      <c r="W165" s="78">
        <f>'Attendance Dec 2013'!AT165</f>
        <v>0</v>
      </c>
      <c r="X165" s="77" t="e">
        <f>'Attendance Jan 2014'!AR165</f>
        <v>#DIV/0!</v>
      </c>
      <c r="Y165" s="78">
        <f>'Attendance Jan 2014'!AT165</f>
        <v>0</v>
      </c>
      <c r="Z165" s="77" t="e">
        <f>'Attendance Feb 2014'!AR165</f>
        <v>#DIV/0!</v>
      </c>
      <c r="AA165" s="78">
        <f>'Attendance Feb 2014'!AT165</f>
        <v>0</v>
      </c>
      <c r="AB165" s="154" t="e">
        <f t="shared" si="8"/>
        <v>#DIV/0!</v>
      </c>
      <c r="AC165" s="79">
        <f t="shared" si="9"/>
        <v>0</v>
      </c>
      <c r="AD165" s="80">
        <f>'Attendance Nov 2013'!AV165</f>
        <v>0</v>
      </c>
      <c r="AE165" s="81">
        <f>'Attendance Nov 2013'!AW165</f>
        <v>0</v>
      </c>
      <c r="AF165" s="82" t="e">
        <f>IF(AB165&gt;=75%,"ELIGIBLE","Ineligible")</f>
        <v>#DIV/0!</v>
      </c>
      <c r="AG165" s="80">
        <f>'Attendance Feb 2014'!AW165</f>
        <v>0</v>
      </c>
      <c r="AH165" s="83">
        <f>'Placement data'!K165</f>
        <v>0</v>
      </c>
    </row>
    <row r="166" spans="1:34" s="90" customFormat="1" ht="22.5" customHeight="1" thickBot="1">
      <c r="A166" s="89">
        <v>162</v>
      </c>
      <c r="B166" s="128"/>
      <c r="C166" s="66"/>
      <c r="D166" s="55"/>
      <c r="E166" s="97"/>
      <c r="F166" s="66"/>
      <c r="G166" s="66"/>
      <c r="H166" s="67"/>
      <c r="I166" s="56"/>
      <c r="J166" s="67"/>
      <c r="K166" s="174"/>
      <c r="L166" s="66"/>
      <c r="M166" s="266"/>
      <c r="N166" s="56"/>
      <c r="O166" s="415"/>
      <c r="P166" s="56"/>
      <c r="Q166" s="258"/>
      <c r="R166" s="77" t="e">
        <f>'Attendance Oct 2013'!AR166</f>
        <v>#DIV/0!</v>
      </c>
      <c r="S166" s="78">
        <f>'Attendance Oct 2013'!AT166</f>
        <v>0</v>
      </c>
      <c r="T166" s="77" t="e">
        <f>'Attendance Nov 2013'!AR166</f>
        <v>#DIV/0!</v>
      </c>
      <c r="U166" s="78">
        <f>'Attendance Nov 2013'!AT166</f>
        <v>0</v>
      </c>
      <c r="V166" s="77" t="e">
        <f>'Attendance Dec 2013'!AR166</f>
        <v>#DIV/0!</v>
      </c>
      <c r="W166" s="78">
        <f>'Attendance Dec 2013'!AT166</f>
        <v>0</v>
      </c>
      <c r="X166" s="77" t="e">
        <f>'Attendance Jan 2014'!AR166</f>
        <v>#DIV/0!</v>
      </c>
      <c r="Y166" s="78">
        <f>'Attendance Jan 2014'!AT166</f>
        <v>0</v>
      </c>
      <c r="Z166" s="77" t="e">
        <f>'Attendance Feb 2014'!AR166</f>
        <v>#DIV/0!</v>
      </c>
      <c r="AA166" s="78">
        <f>'Attendance Feb 2014'!AT166</f>
        <v>0</v>
      </c>
      <c r="AB166" s="154" t="e">
        <f t="shared" si="8"/>
        <v>#DIV/0!</v>
      </c>
      <c r="AC166" s="79">
        <f t="shared" si="9"/>
        <v>0</v>
      </c>
      <c r="AD166" s="80">
        <f>'Attendance Nov 2013'!AV166</f>
        <v>0</v>
      </c>
      <c r="AE166" s="81">
        <f>'Attendance Nov 2013'!AW166</f>
        <v>0</v>
      </c>
      <c r="AF166" s="82" t="e">
        <f t="shared" si="10"/>
        <v>#DIV/0!</v>
      </c>
      <c r="AG166" s="80">
        <f>'Attendance Feb 2014'!AW166</f>
        <v>0</v>
      </c>
      <c r="AH166" s="83">
        <f>'Placement data'!K166</f>
        <v>0</v>
      </c>
    </row>
    <row r="167" spans="1:34" s="90" customFormat="1" ht="21.75" customHeight="1">
      <c r="A167" s="96">
        <v>163</v>
      </c>
      <c r="B167" s="128"/>
      <c r="C167" s="66"/>
      <c r="D167" s="55"/>
      <c r="E167" s="97"/>
      <c r="F167" s="66"/>
      <c r="G167" s="66"/>
      <c r="H167" s="67"/>
      <c r="I167" s="58"/>
      <c r="J167" s="66"/>
      <c r="K167" s="174"/>
      <c r="L167" s="66"/>
      <c r="M167" s="251"/>
      <c r="N167" s="58"/>
      <c r="O167" s="251"/>
      <c r="P167" s="58"/>
      <c r="Q167" s="249"/>
      <c r="R167" s="77" t="e">
        <f>'Attendance Oct 2013'!AR167</f>
        <v>#DIV/0!</v>
      </c>
      <c r="S167" s="78">
        <f>'Attendance Oct 2013'!AT167</f>
        <v>0</v>
      </c>
      <c r="T167" s="77" t="e">
        <f>'Attendance Nov 2013'!AR167</f>
        <v>#DIV/0!</v>
      </c>
      <c r="U167" s="78">
        <f>'Attendance Nov 2013'!AT167</f>
        <v>0</v>
      </c>
      <c r="V167" s="77" t="e">
        <f>'Attendance Dec 2013'!AR167</f>
        <v>#DIV/0!</v>
      </c>
      <c r="W167" s="78">
        <f>'Attendance Dec 2013'!AT167</f>
        <v>0</v>
      </c>
      <c r="X167" s="77" t="e">
        <f>'Attendance Jan 2014'!AR167</f>
        <v>#DIV/0!</v>
      </c>
      <c r="Y167" s="78">
        <f>'Attendance Jan 2014'!AT167</f>
        <v>0</v>
      </c>
      <c r="Z167" s="77" t="e">
        <f>'Attendance Feb 2014'!AR167</f>
        <v>#DIV/0!</v>
      </c>
      <c r="AA167" s="78">
        <f>'Attendance Feb 2014'!AT167</f>
        <v>0</v>
      </c>
      <c r="AB167" s="154" t="e">
        <f t="shared" si="8"/>
        <v>#DIV/0!</v>
      </c>
      <c r="AC167" s="79">
        <f t="shared" si="9"/>
        <v>0</v>
      </c>
      <c r="AD167" s="80">
        <f>'Attendance Nov 2013'!AV167</f>
        <v>0</v>
      </c>
      <c r="AE167" s="81">
        <f>'Attendance Nov 2013'!AW167</f>
        <v>0</v>
      </c>
      <c r="AF167" s="82" t="e">
        <f t="shared" si="10"/>
        <v>#DIV/0!</v>
      </c>
      <c r="AG167" s="80">
        <f>'Attendance Feb 2014'!AW167</f>
        <v>0</v>
      </c>
      <c r="AH167" s="83">
        <f>'Placement data'!K167</f>
        <v>0</v>
      </c>
    </row>
    <row r="168" spans="1:34" s="90" customFormat="1" ht="27.75" customHeight="1">
      <c r="A168" s="89">
        <v>164</v>
      </c>
      <c r="B168" s="128"/>
      <c r="C168" s="66"/>
      <c r="D168" s="55"/>
      <c r="E168" s="97"/>
      <c r="F168" s="66"/>
      <c r="G168" s="66"/>
      <c r="H168" s="67"/>
      <c r="I168" s="249"/>
      <c r="J168" s="67"/>
      <c r="K168" s="207"/>
      <c r="L168" s="66"/>
      <c r="M168" s="248"/>
      <c r="N168" s="249"/>
      <c r="O168" s="248"/>
      <c r="P168" s="56"/>
      <c r="Q168" s="249"/>
      <c r="R168" s="77" t="e">
        <f>'Attendance Oct 2013'!AR168</f>
        <v>#DIV/0!</v>
      </c>
      <c r="S168" s="78">
        <f>'Attendance Oct 2013'!AT168</f>
        <v>0</v>
      </c>
      <c r="T168" s="77" t="e">
        <f>'Attendance Nov 2013'!AR168</f>
        <v>#DIV/0!</v>
      </c>
      <c r="U168" s="78">
        <f>'Attendance Nov 2013'!AT168</f>
        <v>0</v>
      </c>
      <c r="V168" s="77" t="e">
        <f>'Attendance Dec 2013'!AR168</f>
        <v>#DIV/0!</v>
      </c>
      <c r="W168" s="78">
        <v>0</v>
      </c>
      <c r="X168" s="77" t="e">
        <f>'Attendance Jan 2014'!AR168</f>
        <v>#DIV/0!</v>
      </c>
      <c r="Y168" s="78">
        <f>'Attendance Jan 2014'!AT168</f>
        <v>0</v>
      </c>
      <c r="Z168" s="77" t="e">
        <f>'Attendance Feb 2014'!AR168</f>
        <v>#DIV/0!</v>
      </c>
      <c r="AA168" s="78">
        <f>'Attendance Feb 2014'!AT168</f>
        <v>0</v>
      </c>
      <c r="AB168" s="154" t="e">
        <f t="shared" si="8"/>
        <v>#DIV/0!</v>
      </c>
      <c r="AC168" s="79">
        <f t="shared" si="9"/>
        <v>0</v>
      </c>
      <c r="AD168" s="80">
        <f>'Attendance Nov 2013'!AV168</f>
        <v>0</v>
      </c>
      <c r="AE168" s="81">
        <f>'Attendance Nov 2013'!AW168</f>
        <v>0</v>
      </c>
      <c r="AF168" s="82" t="e">
        <f t="shared" si="10"/>
        <v>#DIV/0!</v>
      </c>
      <c r="AG168" s="80">
        <f>'Attendance Feb 2014'!AW168</f>
        <v>0</v>
      </c>
      <c r="AH168" s="83">
        <f>'Placement data'!K168</f>
        <v>0</v>
      </c>
    </row>
    <row r="169" spans="1:34" s="90" customFormat="1" ht="22.5" customHeight="1" thickBot="1">
      <c r="A169" s="89">
        <v>165</v>
      </c>
      <c r="B169" s="128"/>
      <c r="C169" s="66"/>
      <c r="D169" s="55"/>
      <c r="E169" s="97"/>
      <c r="F169" s="66"/>
      <c r="G169" s="66"/>
      <c r="H169" s="67"/>
      <c r="I169" s="58"/>
      <c r="J169" s="66"/>
      <c r="K169" s="174"/>
      <c r="L169" s="66"/>
      <c r="M169" s="251"/>
      <c r="N169" s="58"/>
      <c r="O169" s="251"/>
      <c r="P169" s="58"/>
      <c r="Q169" s="249"/>
      <c r="R169" s="77" t="e">
        <f>'Attendance Oct 2013'!AR169</f>
        <v>#DIV/0!</v>
      </c>
      <c r="S169" s="78">
        <f>'Attendance Oct 2013'!AT169</f>
        <v>0</v>
      </c>
      <c r="T169" s="77" t="e">
        <f>'Attendance Nov 2013'!AR169</f>
        <v>#DIV/0!</v>
      </c>
      <c r="U169" s="78">
        <f>'Attendance Nov 2013'!AT169</f>
        <v>0</v>
      </c>
      <c r="V169" s="77" t="e">
        <f>'Attendance Dec 2013'!AR169</f>
        <v>#DIV/0!</v>
      </c>
      <c r="W169" s="78">
        <f>'Attendance Dec 2013'!AT169</f>
        <v>0</v>
      </c>
      <c r="X169" s="77" t="e">
        <f>'Attendance Jan 2014'!AR169</f>
        <v>#DIV/0!</v>
      </c>
      <c r="Y169" s="78">
        <f>'Attendance Jan 2014'!AT169</f>
        <v>0</v>
      </c>
      <c r="Z169" s="77" t="e">
        <f>'Attendance Feb 2014'!AR169</f>
        <v>#DIV/0!</v>
      </c>
      <c r="AA169" s="78">
        <f>'Attendance Feb 2014'!AT169</f>
        <v>0</v>
      </c>
      <c r="AB169" s="154" t="e">
        <f t="shared" si="8"/>
        <v>#DIV/0!</v>
      </c>
      <c r="AC169" s="79">
        <f t="shared" si="9"/>
        <v>0</v>
      </c>
      <c r="AD169" s="80">
        <f>'Attendance Nov 2013'!AV169</f>
        <v>0</v>
      </c>
      <c r="AE169" s="81">
        <f>'Attendance Nov 2013'!AW169</f>
        <v>0</v>
      </c>
      <c r="AF169" s="82" t="e">
        <f t="shared" si="10"/>
        <v>#DIV/0!</v>
      </c>
      <c r="AG169" s="80">
        <f>'Attendance Feb 2014'!AW169</f>
        <v>0</v>
      </c>
      <c r="AH169" s="83">
        <f>'Placement data'!K169</f>
        <v>0</v>
      </c>
    </row>
    <row r="170" spans="1:34" s="90" customFormat="1" ht="22.5" customHeight="1">
      <c r="A170" s="96">
        <v>166</v>
      </c>
      <c r="B170" s="128"/>
      <c r="C170" s="66"/>
      <c r="D170" s="55"/>
      <c r="E170" s="97"/>
      <c r="F170" s="66"/>
      <c r="G170" s="66"/>
      <c r="H170" s="67"/>
      <c r="I170" s="58"/>
      <c r="J170" s="66"/>
      <c r="K170" s="174"/>
      <c r="L170" s="66"/>
      <c r="M170" s="255"/>
      <c r="N170" s="58"/>
      <c r="O170" s="255"/>
      <c r="P170" s="58"/>
      <c r="Q170" s="249"/>
      <c r="R170" s="77" t="e">
        <f>'Attendance Oct 2013'!AR170</f>
        <v>#DIV/0!</v>
      </c>
      <c r="S170" s="78">
        <f>'Attendance Oct 2013'!AT170</f>
        <v>0</v>
      </c>
      <c r="T170" s="77" t="e">
        <f>'Attendance Nov 2013'!AR170</f>
        <v>#DIV/0!</v>
      </c>
      <c r="U170" s="78">
        <f>'Attendance Nov 2013'!AT170</f>
        <v>0</v>
      </c>
      <c r="V170" s="77" t="e">
        <f>'Attendance Dec 2013'!AR170</f>
        <v>#DIV/0!</v>
      </c>
      <c r="W170" s="78">
        <f>'Attendance Dec 2013'!AT170</f>
        <v>0</v>
      </c>
      <c r="X170" s="77" t="e">
        <f>'Attendance Jan 2014'!AR170</f>
        <v>#DIV/0!</v>
      </c>
      <c r="Y170" s="78">
        <f>'Attendance Jan 2014'!AT170</f>
        <v>0</v>
      </c>
      <c r="Z170" s="77" t="e">
        <f>'Attendance Feb 2014'!AR170</f>
        <v>#DIV/0!</v>
      </c>
      <c r="AA170" s="78">
        <f>'Attendance Feb 2014'!AT170</f>
        <v>0</v>
      </c>
      <c r="AB170" s="154" t="e">
        <f t="shared" si="8"/>
        <v>#DIV/0!</v>
      </c>
      <c r="AC170" s="79">
        <f t="shared" si="9"/>
        <v>0</v>
      </c>
      <c r="AD170" s="80">
        <f>'Attendance Nov 2013'!AV170</f>
        <v>0</v>
      </c>
      <c r="AE170" s="81">
        <f>'Attendance Nov 2013'!AW170</f>
        <v>0</v>
      </c>
      <c r="AF170" s="82" t="e">
        <f t="shared" si="10"/>
        <v>#DIV/0!</v>
      </c>
      <c r="AG170" s="80">
        <f>'Attendance Feb 2014'!AW170</f>
        <v>0</v>
      </c>
      <c r="AH170" s="83">
        <f>'Placement data'!K170</f>
        <v>0</v>
      </c>
    </row>
    <row r="171" spans="1:34" s="90" customFormat="1" ht="22.5" customHeight="1">
      <c r="A171" s="89">
        <v>167</v>
      </c>
      <c r="B171" s="128"/>
      <c r="C171" s="66"/>
      <c r="D171" s="55"/>
      <c r="E171" s="97"/>
      <c r="F171" s="66"/>
      <c r="G171" s="66"/>
      <c r="H171" s="67"/>
      <c r="I171" s="66"/>
      <c r="J171" s="152"/>
      <c r="K171" s="174"/>
      <c r="L171" s="281"/>
      <c r="M171" s="266"/>
      <c r="N171" s="56"/>
      <c r="O171" s="266"/>
      <c r="P171" s="66"/>
      <c r="Q171" s="258"/>
      <c r="R171" s="77" t="e">
        <f>'Attendance Oct 2013'!AR171</f>
        <v>#DIV/0!</v>
      </c>
      <c r="S171" s="78">
        <f>'Attendance Oct 2013'!AT171</f>
        <v>0</v>
      </c>
      <c r="T171" s="77" t="e">
        <f>'Attendance Nov 2013'!AR171</f>
        <v>#DIV/0!</v>
      </c>
      <c r="U171" s="78">
        <f>'Attendance Nov 2013'!AT171</f>
        <v>0</v>
      </c>
      <c r="V171" s="77" t="e">
        <f>'Attendance Dec 2013'!AR171</f>
        <v>#DIV/0!</v>
      </c>
      <c r="W171" s="78">
        <f>'Attendance Dec 2013'!AT171</f>
        <v>0</v>
      </c>
      <c r="X171" s="77" t="e">
        <f>'Attendance Jan 2014'!AR171</f>
        <v>#DIV/0!</v>
      </c>
      <c r="Y171" s="78">
        <f>'Attendance Jan 2014'!AT171</f>
        <v>0</v>
      </c>
      <c r="Z171" s="77" t="e">
        <f>'Attendance Feb 2014'!AR171</f>
        <v>#DIV/0!</v>
      </c>
      <c r="AA171" s="78">
        <f>'Attendance Feb 2014'!AT171</f>
        <v>0</v>
      </c>
      <c r="AB171" s="154" t="e">
        <f t="shared" si="8"/>
        <v>#DIV/0!</v>
      </c>
      <c r="AC171" s="79">
        <f t="shared" si="9"/>
        <v>0</v>
      </c>
      <c r="AD171" s="80">
        <f>'Attendance Nov 2013'!AV171</f>
        <v>0</v>
      </c>
      <c r="AE171" s="81">
        <f>'Attendance Nov 2013'!AW171</f>
        <v>0</v>
      </c>
      <c r="AF171" s="82" t="e">
        <f>IF(AB171&gt;=74.5%,"ELIGIBLE","Ineligible")</f>
        <v>#DIV/0!</v>
      </c>
      <c r="AG171" s="80">
        <f>'Attendance Feb 2014'!AW171</f>
        <v>0</v>
      </c>
      <c r="AH171" s="83">
        <f>'Placement data'!K171</f>
        <v>0</v>
      </c>
    </row>
    <row r="172" spans="1:34" s="90" customFormat="1" ht="22.5" customHeight="1" thickBot="1">
      <c r="A172" s="89">
        <v>168</v>
      </c>
      <c r="B172" s="128"/>
      <c r="C172" s="66"/>
      <c r="D172" s="55"/>
      <c r="E172" s="97"/>
      <c r="F172" s="66"/>
      <c r="G172" s="66"/>
      <c r="H172" s="67"/>
      <c r="I172" s="58"/>
      <c r="J172" s="66"/>
      <c r="K172" s="174"/>
      <c r="L172" s="66"/>
      <c r="M172" s="255"/>
      <c r="N172" s="58"/>
      <c r="O172" s="251"/>
      <c r="P172" s="58"/>
      <c r="Q172" s="249"/>
      <c r="R172" s="77" t="e">
        <f>'Attendance Oct 2013'!AR172</f>
        <v>#DIV/0!</v>
      </c>
      <c r="S172" s="78">
        <f>'Attendance Oct 2013'!AT172</f>
        <v>0</v>
      </c>
      <c r="T172" s="77" t="e">
        <f>'Attendance Nov 2013'!AR172</f>
        <v>#DIV/0!</v>
      </c>
      <c r="U172" s="78">
        <f>'Attendance Nov 2013'!AT172</f>
        <v>0</v>
      </c>
      <c r="V172" s="77" t="e">
        <f>'Attendance Dec 2013'!AR172</f>
        <v>#DIV/0!</v>
      </c>
      <c r="W172" s="78">
        <f>'Attendance Dec 2013'!AT172</f>
        <v>0</v>
      </c>
      <c r="X172" s="77" t="e">
        <f>'Attendance Jan 2014'!AR172</f>
        <v>#DIV/0!</v>
      </c>
      <c r="Y172" s="78">
        <f>'Attendance Jan 2014'!AT172</f>
        <v>0</v>
      </c>
      <c r="Z172" s="77" t="e">
        <f>'Attendance Feb 2014'!AR172</f>
        <v>#DIV/0!</v>
      </c>
      <c r="AA172" s="78">
        <f>'Attendance Feb 2014'!AT172</f>
        <v>0</v>
      </c>
      <c r="AB172" s="154" t="e">
        <f t="shared" si="8"/>
        <v>#DIV/0!</v>
      </c>
      <c r="AC172" s="79">
        <f t="shared" si="9"/>
        <v>0</v>
      </c>
      <c r="AD172" s="80">
        <f>'Attendance Nov 2013'!AV172</f>
        <v>0</v>
      </c>
      <c r="AE172" s="81">
        <f>'Attendance Nov 2013'!AW172</f>
        <v>0</v>
      </c>
      <c r="AF172" s="82" t="e">
        <f t="shared" si="10"/>
        <v>#DIV/0!</v>
      </c>
      <c r="AG172" s="80">
        <f>'Attendance Feb 2014'!AW172</f>
        <v>0</v>
      </c>
      <c r="AH172" s="83">
        <f>'Placement data'!K172</f>
        <v>0</v>
      </c>
    </row>
    <row r="173" spans="1:34" s="90" customFormat="1" ht="22.5" customHeight="1">
      <c r="A173" s="96">
        <v>169</v>
      </c>
      <c r="B173" s="128"/>
      <c r="C173" s="66"/>
      <c r="D173" s="55"/>
      <c r="E173" s="97"/>
      <c r="F173" s="66"/>
      <c r="G173" s="66"/>
      <c r="H173" s="67"/>
      <c r="I173" s="66"/>
      <c r="J173" s="152"/>
      <c r="K173" s="174"/>
      <c r="L173" s="66"/>
      <c r="M173" s="255"/>
      <c r="N173" s="58"/>
      <c r="O173" s="255"/>
      <c r="P173" s="58"/>
      <c r="Q173" s="249"/>
      <c r="R173" s="77" t="e">
        <f>'Attendance Oct 2013'!AR173</f>
        <v>#DIV/0!</v>
      </c>
      <c r="S173" s="78">
        <f>'Attendance Oct 2013'!AT173</f>
        <v>0</v>
      </c>
      <c r="T173" s="77" t="e">
        <f>'Attendance Nov 2013'!AR173</f>
        <v>#DIV/0!</v>
      </c>
      <c r="U173" s="78">
        <f>'Attendance Nov 2013'!AT173</f>
        <v>0</v>
      </c>
      <c r="V173" s="77" t="e">
        <f>'Attendance Dec 2013'!AR173</f>
        <v>#DIV/0!</v>
      </c>
      <c r="W173" s="78">
        <f>'Attendance Dec 2013'!AT173</f>
        <v>0</v>
      </c>
      <c r="X173" s="77" t="e">
        <f>'Attendance Jan 2014'!AR173</f>
        <v>#DIV/0!</v>
      </c>
      <c r="Y173" s="78">
        <f>'Attendance Jan 2014'!AT173</f>
        <v>0</v>
      </c>
      <c r="Z173" s="77" t="e">
        <f>'Attendance Feb 2014'!AR173</f>
        <v>#DIV/0!</v>
      </c>
      <c r="AA173" s="78">
        <f>'Attendance Feb 2014'!AT173</f>
        <v>0</v>
      </c>
      <c r="AB173" s="154" t="e">
        <f t="shared" si="8"/>
        <v>#DIV/0!</v>
      </c>
      <c r="AC173" s="79">
        <f t="shared" si="9"/>
        <v>0</v>
      </c>
      <c r="AD173" s="80">
        <f>'Attendance Nov 2013'!AV173</f>
        <v>0</v>
      </c>
      <c r="AE173" s="81">
        <f>'Attendance Nov 2013'!AW173</f>
        <v>0</v>
      </c>
      <c r="AF173" s="82" t="e">
        <f t="shared" si="10"/>
        <v>#DIV/0!</v>
      </c>
      <c r="AG173" s="80">
        <f>'Attendance Feb 2014'!AW173</f>
        <v>0</v>
      </c>
      <c r="AH173" s="83">
        <f>'Placement data'!K173</f>
        <v>0</v>
      </c>
    </row>
    <row r="174" spans="1:34" s="90" customFormat="1" ht="22.5" customHeight="1">
      <c r="A174" s="89">
        <v>170</v>
      </c>
      <c r="B174" s="128"/>
      <c r="C174" s="66"/>
      <c r="D174" s="55"/>
      <c r="E174" s="97"/>
      <c r="F174" s="66"/>
      <c r="G174" s="66"/>
      <c r="H174" s="67"/>
      <c r="I174" s="66"/>
      <c r="J174" s="284"/>
      <c r="K174" s="283"/>
      <c r="L174" s="66"/>
      <c r="M174" s="411"/>
      <c r="N174" s="249"/>
      <c r="O174" s="411"/>
      <c r="P174" s="56"/>
      <c r="Q174" s="249"/>
      <c r="R174" s="77">
        <f>'Attendance Oct 2013'!AR174</f>
        <v>1</v>
      </c>
      <c r="S174" s="78">
        <f>'Attendance Oct 2013'!AT174</f>
        <v>0</v>
      </c>
      <c r="T174" s="77" t="e">
        <f>'Attendance Nov 2013'!AR174</f>
        <v>#DIV/0!</v>
      </c>
      <c r="U174" s="78">
        <f>'Attendance Nov 2013'!AT174</f>
        <v>0</v>
      </c>
      <c r="V174" s="77" t="e">
        <f>'Attendance Dec 2013'!AR174</f>
        <v>#DIV/0!</v>
      </c>
      <c r="W174" s="78">
        <f>'Attendance Dec 2013'!AT174</f>
        <v>0</v>
      </c>
      <c r="X174" s="77" t="e">
        <f>'Attendance Jan 2014'!AR174</f>
        <v>#DIV/0!</v>
      </c>
      <c r="Y174" s="78">
        <f>'Attendance Jan 2014'!AT174</f>
        <v>0</v>
      </c>
      <c r="Z174" s="77" t="e">
        <f>'Attendance Feb 2014'!AR174</f>
        <v>#DIV/0!</v>
      </c>
      <c r="AA174" s="78">
        <f>'Attendance Feb 2014'!AT174</f>
        <v>0</v>
      </c>
      <c r="AB174" s="154" t="e">
        <f t="shared" si="8"/>
        <v>#DIV/0!</v>
      </c>
      <c r="AC174" s="79">
        <f t="shared" si="9"/>
        <v>0</v>
      </c>
      <c r="AD174" s="80">
        <f>'Attendance Nov 2013'!AV174</f>
        <v>0</v>
      </c>
      <c r="AE174" s="81">
        <f>'Attendance Nov 2013'!AW174</f>
        <v>0</v>
      </c>
      <c r="AF174" s="82" t="e">
        <f t="shared" si="10"/>
        <v>#DIV/0!</v>
      </c>
      <c r="AG174" s="80">
        <f>'Attendance Feb 2014'!AW174</f>
        <v>0</v>
      </c>
      <c r="AH174" s="83">
        <f>'Placement data'!K174</f>
        <v>0</v>
      </c>
    </row>
    <row r="175" spans="1:34" s="90" customFormat="1" ht="22.5" customHeight="1" thickBot="1">
      <c r="A175" s="89">
        <v>171</v>
      </c>
      <c r="B175" s="128"/>
      <c r="C175" s="66"/>
      <c r="D175" s="55"/>
      <c r="E175" s="97"/>
      <c r="F175" s="66"/>
      <c r="G175" s="66"/>
      <c r="H175" s="67"/>
      <c r="I175" s="58"/>
      <c r="J175" s="152"/>
      <c r="K175" s="174"/>
      <c r="L175" s="66"/>
      <c r="M175" s="255"/>
      <c r="N175" s="58"/>
      <c r="O175" s="251"/>
      <c r="P175" s="58"/>
      <c r="Q175" s="249"/>
      <c r="R175" s="77" t="e">
        <f>'Attendance Oct 2013'!AR175</f>
        <v>#DIV/0!</v>
      </c>
      <c r="S175" s="78">
        <f>'Attendance Oct 2013'!AT175</f>
        <v>0</v>
      </c>
      <c r="T175" s="77" t="e">
        <f>'Attendance Nov 2013'!AR175</f>
        <v>#DIV/0!</v>
      </c>
      <c r="U175" s="78">
        <f>'Attendance Nov 2013'!AT175</f>
        <v>0</v>
      </c>
      <c r="V175" s="77" t="e">
        <f>'Attendance Dec 2013'!AR175</f>
        <v>#DIV/0!</v>
      </c>
      <c r="W175" s="78">
        <f>'Attendance Dec 2013'!AT175</f>
        <v>0</v>
      </c>
      <c r="X175" s="77" t="e">
        <f>'Attendance Jan 2014'!AR175</f>
        <v>#DIV/0!</v>
      </c>
      <c r="Y175" s="78">
        <f>'Attendance Jan 2014'!AT175</f>
        <v>0</v>
      </c>
      <c r="Z175" s="77" t="e">
        <f>'Attendance Feb 2014'!AR175</f>
        <v>#DIV/0!</v>
      </c>
      <c r="AA175" s="78">
        <f>'Attendance Feb 2014'!AT175</f>
        <v>0</v>
      </c>
      <c r="AB175" s="154" t="e">
        <f t="shared" si="8"/>
        <v>#DIV/0!</v>
      </c>
      <c r="AC175" s="79">
        <f t="shared" si="9"/>
        <v>0</v>
      </c>
      <c r="AD175" s="80">
        <f>'Attendance Nov 2013'!AV175</f>
        <v>0</v>
      </c>
      <c r="AE175" s="81">
        <f>'Attendance Nov 2013'!AW175</f>
        <v>0</v>
      </c>
      <c r="AF175" s="82" t="e">
        <f t="shared" si="10"/>
        <v>#DIV/0!</v>
      </c>
      <c r="AG175" s="80">
        <f>'Attendance Feb 2014'!AW175</f>
        <v>0</v>
      </c>
      <c r="AH175" s="83">
        <f>'Placement data'!K175</f>
        <v>0</v>
      </c>
    </row>
    <row r="176" spans="1:34" s="90" customFormat="1" ht="22.5" customHeight="1">
      <c r="A176" s="96">
        <v>172</v>
      </c>
      <c r="B176" s="303"/>
      <c r="C176" s="66"/>
      <c r="D176" s="55"/>
      <c r="E176" s="97"/>
      <c r="F176" s="66"/>
      <c r="G176" s="66"/>
      <c r="H176" s="67"/>
      <c r="I176" s="58"/>
      <c r="J176" s="152"/>
      <c r="K176" s="174"/>
      <c r="L176" s="66"/>
      <c r="M176" s="255"/>
      <c r="N176" s="254"/>
      <c r="O176" s="255"/>
      <c r="P176" s="58"/>
      <c r="Q176" s="249"/>
      <c r="R176" s="77" t="e">
        <f>'Attendance Oct 2013'!AR176</f>
        <v>#DIV/0!</v>
      </c>
      <c r="S176" s="78">
        <f>'Attendance Oct 2013'!AT176</f>
        <v>0</v>
      </c>
      <c r="T176" s="77" t="e">
        <f>'Attendance Nov 2013'!AR176</f>
        <v>#DIV/0!</v>
      </c>
      <c r="U176" s="78">
        <f>'Attendance Nov 2013'!AT176</f>
        <v>0</v>
      </c>
      <c r="V176" s="77" t="e">
        <f>'Attendance Dec 2013'!AR176</f>
        <v>#DIV/0!</v>
      </c>
      <c r="W176" s="78">
        <f>'Attendance Dec 2013'!AT176</f>
        <v>0</v>
      </c>
      <c r="X176" s="77" t="e">
        <f>'Attendance Jan 2014'!AR176</f>
        <v>#DIV/0!</v>
      </c>
      <c r="Y176" s="78">
        <f>'Attendance Jan 2014'!AT176</f>
        <v>0</v>
      </c>
      <c r="Z176" s="77" t="e">
        <f>'Attendance Feb 2014'!AR176</f>
        <v>#DIV/0!</v>
      </c>
      <c r="AA176" s="78">
        <f>'Attendance Feb 2014'!AT176</f>
        <v>0</v>
      </c>
      <c r="AB176" s="154" t="e">
        <f t="shared" si="8"/>
        <v>#DIV/0!</v>
      </c>
      <c r="AC176" s="79">
        <f t="shared" si="9"/>
        <v>0</v>
      </c>
      <c r="AD176" s="80">
        <f>'Attendance Nov 2013'!AV176</f>
        <v>0</v>
      </c>
      <c r="AE176" s="81">
        <f>'Attendance Nov 2013'!AW176</f>
        <v>0</v>
      </c>
      <c r="AF176" s="82" t="e">
        <f t="shared" si="10"/>
        <v>#DIV/0!</v>
      </c>
      <c r="AG176" s="80">
        <f>'Attendance Feb 2014'!AW176</f>
        <v>0</v>
      </c>
      <c r="AH176" s="83">
        <f>'Placement data'!K176</f>
        <v>0</v>
      </c>
    </row>
    <row r="177" spans="1:34" s="90" customFormat="1" ht="22.5" customHeight="1">
      <c r="A177" s="89">
        <v>173</v>
      </c>
      <c r="B177" s="303"/>
      <c r="C177" s="66"/>
      <c r="D177" s="55"/>
      <c r="E177" s="97"/>
      <c r="F177" s="66"/>
      <c r="G177" s="66"/>
      <c r="H177" s="67"/>
      <c r="I177" s="66"/>
      <c r="J177" s="66"/>
      <c r="K177" s="174"/>
      <c r="L177" s="66"/>
      <c r="M177" s="266"/>
      <c r="N177" s="56"/>
      <c r="O177" s="416"/>
      <c r="P177" s="56"/>
      <c r="Q177" s="258"/>
      <c r="R177" s="77" t="e">
        <f>'Attendance Oct 2013'!AR177</f>
        <v>#DIV/0!</v>
      </c>
      <c r="S177" s="78">
        <f>'Attendance Oct 2013'!AT177</f>
        <v>0</v>
      </c>
      <c r="T177" s="77" t="e">
        <f>'Attendance Nov 2013'!AR177</f>
        <v>#DIV/0!</v>
      </c>
      <c r="U177" s="78">
        <f>'Attendance Nov 2013'!AT177</f>
        <v>0</v>
      </c>
      <c r="V177" s="77" t="e">
        <f>'Attendance Dec 2013'!AR177</f>
        <v>#DIV/0!</v>
      </c>
      <c r="W177" s="78">
        <f>'Attendance Dec 2013'!AT177</f>
        <v>0</v>
      </c>
      <c r="X177" s="77" t="e">
        <f>'Attendance Jan 2014'!AR177</f>
        <v>#DIV/0!</v>
      </c>
      <c r="Y177" s="78">
        <f>'Attendance Jan 2014'!AT177</f>
        <v>0</v>
      </c>
      <c r="Z177" s="77" t="e">
        <f>'Attendance Feb 2014'!AR177</f>
        <v>#DIV/0!</v>
      </c>
      <c r="AA177" s="78">
        <f>'Attendance Feb 2014'!AT177</f>
        <v>0</v>
      </c>
      <c r="AB177" s="154" t="e">
        <f t="shared" si="8"/>
        <v>#DIV/0!</v>
      </c>
      <c r="AC177" s="79">
        <f t="shared" si="9"/>
        <v>0</v>
      </c>
      <c r="AD177" s="80">
        <f>'Attendance Nov 2013'!AV177</f>
        <v>0</v>
      </c>
      <c r="AE177" s="81">
        <f>'Attendance Nov 2013'!AW177</f>
        <v>0</v>
      </c>
      <c r="AF177" s="82" t="e">
        <f t="shared" si="10"/>
        <v>#DIV/0!</v>
      </c>
      <c r="AG177" s="80">
        <f>'Attendance Feb 2014'!AW177</f>
        <v>0</v>
      </c>
      <c r="AH177" s="83">
        <f>'Placement data'!K177</f>
        <v>0</v>
      </c>
    </row>
    <row r="178" spans="1:34" s="90" customFormat="1" ht="22.5" customHeight="1" thickBot="1">
      <c r="A178" s="89">
        <v>174</v>
      </c>
      <c r="B178" s="303"/>
      <c r="C178" s="66"/>
      <c r="D178" s="55"/>
      <c r="E178" s="97"/>
      <c r="F178" s="66"/>
      <c r="G178" s="66"/>
      <c r="H178" s="67"/>
      <c r="I178" s="58"/>
      <c r="J178" s="66"/>
      <c r="K178" s="174"/>
      <c r="L178" s="66"/>
      <c r="M178" s="255"/>
      <c r="N178" s="58"/>
      <c r="O178" s="255"/>
      <c r="P178" s="58"/>
      <c r="Q178" s="249"/>
      <c r="R178" s="77" t="e">
        <f>'Attendance Oct 2013'!AR178</f>
        <v>#DIV/0!</v>
      </c>
      <c r="S178" s="78">
        <f>'Attendance Oct 2013'!AT178</f>
        <v>0</v>
      </c>
      <c r="T178" s="77" t="e">
        <f>'Attendance Nov 2013'!AR178</f>
        <v>#DIV/0!</v>
      </c>
      <c r="U178" s="78">
        <f>'Attendance Nov 2013'!AT178</f>
        <v>0</v>
      </c>
      <c r="V178" s="77" t="e">
        <f>'Attendance Dec 2013'!AR178</f>
        <v>#DIV/0!</v>
      </c>
      <c r="W178" s="78">
        <f>'Attendance Dec 2013'!AT178</f>
        <v>0</v>
      </c>
      <c r="X178" s="77" t="e">
        <f>'Attendance Jan 2014'!AR178</f>
        <v>#DIV/0!</v>
      </c>
      <c r="Y178" s="78">
        <f>'Attendance Jan 2014'!AT178</f>
        <v>0</v>
      </c>
      <c r="Z178" s="77" t="e">
        <f>'Attendance Feb 2014'!AR178</f>
        <v>#DIV/0!</v>
      </c>
      <c r="AA178" s="78">
        <f>'Attendance Feb 2014'!AT178</f>
        <v>0</v>
      </c>
      <c r="AB178" s="154" t="e">
        <f t="shared" si="8"/>
        <v>#DIV/0!</v>
      </c>
      <c r="AC178" s="79">
        <f t="shared" si="9"/>
        <v>0</v>
      </c>
      <c r="AD178" s="80">
        <f>'Attendance Nov 2013'!AV178</f>
        <v>0</v>
      </c>
      <c r="AE178" s="81">
        <f>'Attendance Nov 2013'!AW178</f>
        <v>0</v>
      </c>
      <c r="AF178" s="82" t="e">
        <f t="shared" si="10"/>
        <v>#DIV/0!</v>
      </c>
      <c r="AG178" s="80">
        <f>'Attendance Feb 2014'!AW178</f>
        <v>0</v>
      </c>
      <c r="AH178" s="83">
        <f>'Placement data'!K178</f>
        <v>0</v>
      </c>
    </row>
    <row r="179" spans="1:34" s="90" customFormat="1" ht="22.5" customHeight="1">
      <c r="A179" s="96">
        <v>175</v>
      </c>
      <c r="B179" s="303"/>
      <c r="C179" s="66"/>
      <c r="D179" s="55"/>
      <c r="E179" s="97"/>
      <c r="F179" s="66"/>
      <c r="G179" s="66"/>
      <c r="H179" s="67"/>
      <c r="I179" s="58"/>
      <c r="J179" s="152"/>
      <c r="K179" s="174"/>
      <c r="L179" s="66"/>
      <c r="M179" s="412"/>
      <c r="N179" s="58"/>
      <c r="O179" s="255"/>
      <c r="P179" s="58"/>
      <c r="Q179" s="249"/>
      <c r="R179" s="77" t="e">
        <f>'Attendance Oct 2013'!AR179</f>
        <v>#DIV/0!</v>
      </c>
      <c r="S179" s="78">
        <f>'Attendance Oct 2013'!AT179</f>
        <v>0</v>
      </c>
      <c r="T179" s="77" t="e">
        <f>'Attendance Nov 2013'!AR179</f>
        <v>#DIV/0!</v>
      </c>
      <c r="U179" s="78">
        <f>'Attendance Nov 2013'!AT179</f>
        <v>0</v>
      </c>
      <c r="V179" s="77" t="e">
        <f>'Attendance Dec 2013'!AR179</f>
        <v>#DIV/0!</v>
      </c>
      <c r="W179" s="78">
        <f>'Attendance Dec 2013'!AT179</f>
        <v>0</v>
      </c>
      <c r="X179" s="77" t="e">
        <f>'Attendance Jan 2014'!AR179</f>
        <v>#DIV/0!</v>
      </c>
      <c r="Y179" s="78">
        <f>'Attendance Jan 2014'!AT179</f>
        <v>0</v>
      </c>
      <c r="Z179" s="77" t="e">
        <f>'Attendance Feb 2014'!AR179</f>
        <v>#DIV/0!</v>
      </c>
      <c r="AA179" s="78">
        <f>'Attendance Feb 2014'!AT179</f>
        <v>0</v>
      </c>
      <c r="AB179" s="154" t="e">
        <f t="shared" si="8"/>
        <v>#DIV/0!</v>
      </c>
      <c r="AC179" s="79">
        <f t="shared" si="9"/>
        <v>0</v>
      </c>
      <c r="AD179" s="80">
        <f>'Attendance Nov 2013'!AV179</f>
        <v>0</v>
      </c>
      <c r="AE179" s="81">
        <f>'Attendance Nov 2013'!AW179</f>
        <v>0</v>
      </c>
      <c r="AF179" s="82" t="e">
        <f t="shared" si="10"/>
        <v>#DIV/0!</v>
      </c>
      <c r="AG179" s="80">
        <f>'Attendance Feb 2014'!AW179</f>
        <v>0</v>
      </c>
      <c r="AH179" s="83">
        <f>'Placement data'!K179</f>
        <v>0</v>
      </c>
    </row>
    <row r="180" spans="1:34" s="90" customFormat="1" ht="22.5" customHeight="1">
      <c r="A180" s="89">
        <v>176</v>
      </c>
      <c r="B180" s="303"/>
      <c r="C180" s="66"/>
      <c r="D180" s="55"/>
      <c r="E180" s="97"/>
      <c r="F180" s="66"/>
      <c r="G180" s="66"/>
      <c r="H180" s="67"/>
      <c r="I180" s="58"/>
      <c r="J180" s="152"/>
      <c r="K180" s="174"/>
      <c r="L180" s="66"/>
      <c r="M180" s="255"/>
      <c r="N180" s="58"/>
      <c r="O180" s="255"/>
      <c r="P180" s="58"/>
      <c r="Q180" s="249"/>
      <c r="R180" s="77" t="e">
        <f>'Attendance Oct 2013'!AR180</f>
        <v>#DIV/0!</v>
      </c>
      <c r="S180" s="78">
        <f>'Attendance Oct 2013'!AT180</f>
        <v>0</v>
      </c>
      <c r="T180" s="77" t="e">
        <f>'Attendance Nov 2013'!AR180</f>
        <v>#DIV/0!</v>
      </c>
      <c r="U180" s="78">
        <f>'Attendance Nov 2013'!AT180</f>
        <v>0</v>
      </c>
      <c r="V180" s="77" t="e">
        <f>'Attendance Dec 2013'!AR180</f>
        <v>#DIV/0!</v>
      </c>
      <c r="W180" s="78">
        <f>'Attendance Dec 2013'!AT180</f>
        <v>0</v>
      </c>
      <c r="X180" s="77" t="e">
        <f>'Attendance Jan 2014'!AR180</f>
        <v>#DIV/0!</v>
      </c>
      <c r="Y180" s="78">
        <f>'Attendance Jan 2014'!AT180</f>
        <v>0</v>
      </c>
      <c r="Z180" s="77" t="e">
        <f>'Attendance Feb 2014'!AR180</f>
        <v>#DIV/0!</v>
      </c>
      <c r="AA180" s="78">
        <f>'Attendance Feb 2014'!AT180</f>
        <v>0</v>
      </c>
      <c r="AB180" s="154" t="e">
        <f t="shared" si="8"/>
        <v>#DIV/0!</v>
      </c>
      <c r="AC180" s="79">
        <f t="shared" si="9"/>
        <v>0</v>
      </c>
      <c r="AD180" s="80">
        <f>'Attendance Nov 2013'!AV180</f>
        <v>0</v>
      </c>
      <c r="AE180" s="81">
        <f>'Attendance Nov 2013'!AW180</f>
        <v>0</v>
      </c>
      <c r="AF180" s="82" t="e">
        <f t="shared" si="10"/>
        <v>#DIV/0!</v>
      </c>
      <c r="AG180" s="80">
        <f>'Attendance Feb 2014'!AW180</f>
        <v>0</v>
      </c>
      <c r="AH180" s="83">
        <f>'Placement data'!K180</f>
        <v>0</v>
      </c>
    </row>
    <row r="181" spans="1:34" s="90" customFormat="1" ht="22.5" customHeight="1" thickBot="1">
      <c r="A181" s="89">
        <v>177</v>
      </c>
      <c r="B181" s="128"/>
      <c r="C181" s="66"/>
      <c r="D181" s="55"/>
      <c r="E181" s="97"/>
      <c r="F181" s="66"/>
      <c r="G181" s="66"/>
      <c r="H181" s="67"/>
      <c r="I181" s="249"/>
      <c r="J181" s="284"/>
      <c r="K181" s="207"/>
      <c r="L181" s="66"/>
      <c r="M181" s="251"/>
      <c r="N181" s="249"/>
      <c r="O181" s="417"/>
      <c r="P181" s="56"/>
      <c r="Q181" s="285"/>
      <c r="R181" s="77" t="e">
        <f>'Attendance Oct 2013'!AR181</f>
        <v>#DIV/0!</v>
      </c>
      <c r="S181" s="78">
        <f>'Attendance Oct 2013'!AT181</f>
        <v>0</v>
      </c>
      <c r="T181" s="77" t="e">
        <f>'Attendance Nov 2013'!AR181</f>
        <v>#DIV/0!</v>
      </c>
      <c r="U181" s="78">
        <f>'Attendance Nov 2013'!AT181</f>
        <v>0</v>
      </c>
      <c r="V181" s="77" t="e">
        <f>'Attendance Dec 2013'!AR181</f>
        <v>#DIV/0!</v>
      </c>
      <c r="W181" s="78">
        <f>'Attendance Dec 2013'!AT181</f>
        <v>0</v>
      </c>
      <c r="X181" s="77" t="e">
        <f>'Attendance Jan 2014'!AR181</f>
        <v>#DIV/0!</v>
      </c>
      <c r="Y181" s="78">
        <f>'Attendance Jan 2014'!AT181</f>
        <v>0</v>
      </c>
      <c r="Z181" s="77" t="e">
        <f>'Attendance Feb 2014'!AR181</f>
        <v>#DIV/0!</v>
      </c>
      <c r="AA181" s="78">
        <f>'Attendance Feb 2014'!AT181</f>
        <v>0</v>
      </c>
      <c r="AB181" s="154" t="e">
        <f t="shared" si="8"/>
        <v>#DIV/0!</v>
      </c>
      <c r="AC181" s="79">
        <f t="shared" si="9"/>
        <v>0</v>
      </c>
      <c r="AD181" s="80">
        <f>'Attendance Nov 2013'!AV181</f>
        <v>0</v>
      </c>
      <c r="AE181" s="81">
        <f>'Attendance Nov 2013'!AW181</f>
        <v>0</v>
      </c>
      <c r="AF181" s="82" t="e">
        <f t="shared" si="10"/>
        <v>#DIV/0!</v>
      </c>
      <c r="AG181" s="80">
        <f>'Attendance Feb 2014'!AW181</f>
        <v>0</v>
      </c>
      <c r="AH181" s="83">
        <f>'Placement data'!K181</f>
        <v>0</v>
      </c>
    </row>
    <row r="182" spans="1:34" s="90" customFormat="1" ht="22.5" customHeight="1">
      <c r="A182" s="96">
        <v>178</v>
      </c>
      <c r="B182" s="128"/>
      <c r="C182" s="66"/>
      <c r="D182" s="55"/>
      <c r="E182" s="97"/>
      <c r="F182" s="66"/>
      <c r="G182" s="66"/>
      <c r="H182" s="67"/>
      <c r="I182"/>
      <c r="J182" s="67"/>
      <c r="K182" s="174"/>
      <c r="L182" s="66"/>
      <c r="M182" s="410"/>
      <c r="N182" s="268"/>
      <c r="O182" s="418"/>
      <c r="P182" s="286"/>
      <c r="Q182"/>
      <c r="R182" s="77" t="e">
        <f>'Attendance Oct 2013'!AR182</f>
        <v>#DIV/0!</v>
      </c>
      <c r="S182" s="78">
        <f>'Attendance Oct 2013'!AT182</f>
        <v>0</v>
      </c>
      <c r="T182" s="77" t="e">
        <f>'Attendance Nov 2013'!AR182</f>
        <v>#DIV/0!</v>
      </c>
      <c r="U182" s="78">
        <f>'Attendance Nov 2013'!AT182</f>
        <v>0</v>
      </c>
      <c r="V182" s="77" t="e">
        <f>'Attendance Dec 2013'!AR182</f>
        <v>#DIV/0!</v>
      </c>
      <c r="W182" s="78">
        <f>'Attendance Dec 2013'!AT182</f>
        <v>0</v>
      </c>
      <c r="X182" s="77" t="e">
        <f>'Attendance Jan 2014'!AR182</f>
        <v>#DIV/0!</v>
      </c>
      <c r="Y182" s="78">
        <f>'Attendance Jan 2014'!AT182</f>
        <v>0</v>
      </c>
      <c r="Z182" s="77" t="e">
        <f>'Attendance Feb 2014'!AR182</f>
        <v>#DIV/0!</v>
      </c>
      <c r="AA182" s="78">
        <f>'Attendance Feb 2014'!AT182</f>
        <v>0</v>
      </c>
      <c r="AB182" s="154" t="e">
        <f t="shared" si="8"/>
        <v>#DIV/0!</v>
      </c>
      <c r="AC182" s="79">
        <f t="shared" si="9"/>
        <v>0</v>
      </c>
      <c r="AD182" s="80">
        <f>'Attendance Nov 2013'!AV182</f>
        <v>0</v>
      </c>
      <c r="AE182" s="81">
        <f>'Attendance Nov 2013'!AW182</f>
        <v>0</v>
      </c>
      <c r="AF182" s="82" t="e">
        <f t="shared" si="10"/>
        <v>#DIV/0!</v>
      </c>
      <c r="AG182" s="80">
        <f>'Attendance Feb 2014'!AW182</f>
        <v>0</v>
      </c>
      <c r="AH182" s="83">
        <f>'Placement data'!K182</f>
        <v>0</v>
      </c>
    </row>
    <row r="183" spans="1:34" s="90" customFormat="1" ht="22.5" customHeight="1">
      <c r="A183" s="89">
        <v>179</v>
      </c>
      <c r="B183" s="128"/>
      <c r="C183" s="66"/>
      <c r="D183" s="55"/>
      <c r="E183" s="97"/>
      <c r="F183" s="66"/>
      <c r="G183" s="66"/>
      <c r="H183" s="67"/>
      <c r="I183" s="66"/>
      <c r="J183" s="284"/>
      <c r="K183" s="207"/>
      <c r="L183" s="66"/>
      <c r="M183" s="251"/>
      <c r="N183" s="249"/>
      <c r="O183" s="251"/>
      <c r="P183" s="249"/>
      <c r="Q183" s="282"/>
      <c r="R183" s="77" t="e">
        <f>'Attendance Oct 2013'!AR183</f>
        <v>#DIV/0!</v>
      </c>
      <c r="S183" s="78">
        <f>'Attendance Oct 2013'!AT183</f>
        <v>0</v>
      </c>
      <c r="T183" s="77" t="e">
        <f>'Attendance Nov 2013'!AR183</f>
        <v>#DIV/0!</v>
      </c>
      <c r="U183" s="78">
        <f>'Attendance Nov 2013'!AT183</f>
        <v>0</v>
      </c>
      <c r="V183" s="77" t="e">
        <f>'Attendance Dec 2013'!AR183</f>
        <v>#DIV/0!</v>
      </c>
      <c r="W183" s="78">
        <f>'Attendance Dec 2013'!AT183</f>
        <v>0</v>
      </c>
      <c r="X183" s="77" t="e">
        <f>'Attendance Jan 2014'!AR183</f>
        <v>#DIV/0!</v>
      </c>
      <c r="Y183" s="78">
        <f>'Attendance Jan 2014'!AT183</f>
        <v>0</v>
      </c>
      <c r="Z183" s="77" t="e">
        <f>'Attendance Feb 2014'!AR183</f>
        <v>#DIV/0!</v>
      </c>
      <c r="AA183" s="78">
        <f>'Attendance Feb 2014'!AT183</f>
        <v>0</v>
      </c>
      <c r="AB183" s="154" t="e">
        <f t="shared" si="8"/>
        <v>#DIV/0!</v>
      </c>
      <c r="AC183" s="79">
        <f t="shared" si="9"/>
        <v>0</v>
      </c>
      <c r="AD183" s="80">
        <f>'Attendance Nov 2013'!AV183</f>
        <v>0</v>
      </c>
      <c r="AE183" s="81">
        <f>'Attendance Nov 2013'!AW183</f>
        <v>0</v>
      </c>
      <c r="AF183" s="82" t="e">
        <f t="shared" si="10"/>
        <v>#DIV/0!</v>
      </c>
      <c r="AG183" s="80">
        <f>'Attendance Feb 2014'!AW183</f>
        <v>0</v>
      </c>
      <c r="AH183" s="83">
        <f>'Placement data'!K183</f>
        <v>0</v>
      </c>
    </row>
    <row r="184" spans="1:34" s="90" customFormat="1" ht="22.5" customHeight="1" thickBot="1">
      <c r="A184" s="89">
        <v>180</v>
      </c>
      <c r="B184" s="128"/>
      <c r="C184" s="66"/>
      <c r="D184" s="55"/>
      <c r="E184" s="97"/>
      <c r="F184" s="66"/>
      <c r="G184" s="66"/>
      <c r="H184" s="67"/>
      <c r="I184" s="249"/>
      <c r="J184" s="66"/>
      <c r="K184" s="174"/>
      <c r="L184" s="66"/>
      <c r="M184" s="375"/>
      <c r="N184" s="56"/>
      <c r="O184" s="375"/>
      <c r="P184" s="249"/>
      <c r="Q184" s="282"/>
      <c r="R184" s="77" t="e">
        <f>'Attendance Oct 2013'!AR184</f>
        <v>#DIV/0!</v>
      </c>
      <c r="S184" s="78">
        <f>'Attendance Oct 2013'!AT184</f>
        <v>0</v>
      </c>
      <c r="T184" s="77" t="e">
        <f>'Attendance Nov 2013'!AR184</f>
        <v>#DIV/0!</v>
      </c>
      <c r="U184" s="78">
        <f>'Attendance Nov 2013'!AT184</f>
        <v>0</v>
      </c>
      <c r="V184" s="77" t="e">
        <f>'Attendance Dec 2013'!AR184</f>
        <v>#DIV/0!</v>
      </c>
      <c r="W184" s="78">
        <f>'Attendance Dec 2013'!AT184</f>
        <v>0</v>
      </c>
      <c r="X184" s="77" t="e">
        <f>'Attendance Jan 2014'!AR184</f>
        <v>#DIV/0!</v>
      </c>
      <c r="Y184" s="78">
        <f>'Attendance Jan 2014'!AT184</f>
        <v>0</v>
      </c>
      <c r="Z184" s="77" t="e">
        <f>'Attendance Feb 2014'!AR184</f>
        <v>#DIV/0!</v>
      </c>
      <c r="AA184" s="78">
        <f>'Attendance Feb 2014'!AT184</f>
        <v>0</v>
      </c>
      <c r="AB184" s="154" t="e">
        <f t="shared" si="8"/>
        <v>#DIV/0!</v>
      </c>
      <c r="AC184" s="79">
        <f t="shared" si="9"/>
        <v>0</v>
      </c>
      <c r="AD184" s="80">
        <f>'Attendance Nov 2013'!AV184</f>
        <v>0</v>
      </c>
      <c r="AE184" s="81">
        <f>'Attendance Nov 2013'!AW184</f>
        <v>0</v>
      </c>
      <c r="AF184" s="82" t="e">
        <f t="shared" si="10"/>
        <v>#DIV/0!</v>
      </c>
      <c r="AG184" s="80">
        <f>'Attendance Feb 2014'!AW184</f>
        <v>0</v>
      </c>
      <c r="AH184" s="83">
        <f>'Placement data'!K184</f>
        <v>0</v>
      </c>
    </row>
    <row r="185" spans="1:34" s="90" customFormat="1" ht="22.5" customHeight="1">
      <c r="A185" s="96">
        <v>181</v>
      </c>
      <c r="B185" s="128"/>
      <c r="C185" s="66"/>
      <c r="D185" s="55"/>
      <c r="E185" s="97"/>
      <c r="F185" s="66"/>
      <c r="G185" s="66"/>
      <c r="H185" s="67"/>
      <c r="I185" s="66"/>
      <c r="J185" s="284"/>
      <c r="K185" s="283"/>
      <c r="L185" s="66"/>
      <c r="M185" s="251"/>
      <c r="N185" s="282"/>
      <c r="O185" s="251"/>
      <c r="P185" s="56"/>
      <c r="Q185" s="249"/>
      <c r="R185" s="77" t="e">
        <f>'Attendance Oct 2013'!AR185</f>
        <v>#DIV/0!</v>
      </c>
      <c r="S185" s="78">
        <f>'Attendance Oct 2013'!AT185</f>
        <v>0</v>
      </c>
      <c r="T185" s="77" t="e">
        <f>'Attendance Nov 2013'!AR185</f>
        <v>#DIV/0!</v>
      </c>
      <c r="U185" s="78">
        <f>'Attendance Nov 2013'!AT185</f>
        <v>0</v>
      </c>
      <c r="V185" s="77" t="e">
        <f>'Attendance Dec 2013'!AR185</f>
        <v>#DIV/0!</v>
      </c>
      <c r="W185" s="78">
        <f>'Attendance Dec 2013'!AT185</f>
        <v>0</v>
      </c>
      <c r="X185" s="77" t="e">
        <f>'Attendance Jan 2014'!AR185</f>
        <v>#DIV/0!</v>
      </c>
      <c r="Y185" s="78">
        <f>'Attendance Jan 2014'!AT185</f>
        <v>0</v>
      </c>
      <c r="Z185" s="77" t="e">
        <f>'Attendance Feb 2014'!AR185</f>
        <v>#DIV/0!</v>
      </c>
      <c r="AA185" s="78">
        <f>'Attendance Feb 2014'!AT185</f>
        <v>0</v>
      </c>
      <c r="AB185" s="154" t="e">
        <f t="shared" si="8"/>
        <v>#DIV/0!</v>
      </c>
      <c r="AC185" s="79">
        <f t="shared" si="9"/>
        <v>0</v>
      </c>
      <c r="AD185" s="80">
        <f>'Attendance Nov 2013'!AV185</f>
        <v>0</v>
      </c>
      <c r="AE185" s="81">
        <f>'Attendance Nov 2013'!AW185</f>
        <v>0</v>
      </c>
      <c r="AF185" s="82" t="e">
        <f t="shared" si="10"/>
        <v>#DIV/0!</v>
      </c>
      <c r="AG185" s="80">
        <f>'Attendance Feb 2014'!AW185</f>
        <v>0</v>
      </c>
      <c r="AH185" s="83">
        <f>'Placement data'!K185</f>
        <v>0</v>
      </c>
    </row>
    <row r="186" spans="1:34" s="90" customFormat="1" ht="22.5" customHeight="1">
      <c r="A186" s="89">
        <v>182</v>
      </c>
      <c r="B186" s="194"/>
      <c r="C186" s="164"/>
      <c r="D186" s="195"/>
      <c r="E186" s="97"/>
      <c r="F186" s="66"/>
      <c r="G186" s="66"/>
      <c r="H186" s="67"/>
      <c r="I186" s="249"/>
      <c r="J186" s="284"/>
      <c r="K186" s="283"/>
      <c r="L186" s="66"/>
      <c r="M186" s="251"/>
      <c r="N186" s="249"/>
      <c r="O186" s="251"/>
      <c r="P186" s="249"/>
      <c r="Q186" s="249"/>
      <c r="R186" s="77" t="e">
        <f>'Attendance Oct 2013'!AR186</f>
        <v>#DIV/0!</v>
      </c>
      <c r="S186" s="78">
        <f>'Attendance Oct 2013'!AT186</f>
        <v>0</v>
      </c>
      <c r="T186" s="77" t="e">
        <f>'Attendance Nov 2013'!AR186</f>
        <v>#DIV/0!</v>
      </c>
      <c r="U186" s="78">
        <f>'Attendance Nov 2013'!AT186</f>
        <v>0</v>
      </c>
      <c r="V186" s="77" t="e">
        <f>'Attendance Dec 2013'!AR186</f>
        <v>#DIV/0!</v>
      </c>
      <c r="W186" s="78">
        <f>'Attendance Dec 2013'!AT186</f>
        <v>0</v>
      </c>
      <c r="X186" s="77" t="e">
        <f>'Attendance Jan 2014'!AR186</f>
        <v>#DIV/0!</v>
      </c>
      <c r="Y186" s="78">
        <f>'Attendance Jan 2014'!AT186</f>
        <v>0</v>
      </c>
      <c r="Z186" s="77" t="e">
        <f>'Attendance Feb 2014'!AR186</f>
        <v>#DIV/0!</v>
      </c>
      <c r="AA186" s="78">
        <f>'Attendance Feb 2014'!AT186</f>
        <v>0</v>
      </c>
      <c r="AB186" s="154" t="e">
        <f t="shared" si="8"/>
        <v>#DIV/0!</v>
      </c>
      <c r="AC186" s="79">
        <f t="shared" si="9"/>
        <v>0</v>
      </c>
      <c r="AD186" s="80">
        <f>'Attendance Nov 2013'!AV186</f>
        <v>0</v>
      </c>
      <c r="AE186" s="81">
        <f>'Attendance Nov 2013'!AW186</f>
        <v>0</v>
      </c>
      <c r="AF186" s="161" t="e">
        <f t="shared" si="10"/>
        <v>#DIV/0!</v>
      </c>
      <c r="AG186" s="162">
        <f>'[2]Jan 2012'!AW197</f>
        <v>0</v>
      </c>
      <c r="AH186" s="163">
        <f>'[2]Placement data'!K197</f>
        <v>0</v>
      </c>
    </row>
    <row r="187" spans="1:34" s="90" customFormat="1" ht="22.5" customHeight="1" thickBot="1">
      <c r="A187" s="89">
        <v>183</v>
      </c>
      <c r="B187" s="128"/>
      <c r="C187" s="66"/>
      <c r="D187" s="55"/>
      <c r="E187" s="97"/>
      <c r="F187" s="66"/>
      <c r="G187" s="66"/>
      <c r="H187" s="67"/>
      <c r="I187" s="58"/>
      <c r="J187" s="152"/>
      <c r="K187" s="174"/>
      <c r="L187" s="66"/>
      <c r="M187" s="255"/>
      <c r="N187" s="58"/>
      <c r="O187" s="255"/>
      <c r="P187" s="58"/>
      <c r="Q187" s="249"/>
      <c r="R187" s="77" t="e">
        <f>'Attendance Oct 2013'!AR187</f>
        <v>#DIV/0!</v>
      </c>
      <c r="S187" s="78">
        <f>'Attendance Oct 2013'!AT187</f>
        <v>0</v>
      </c>
      <c r="T187" s="77" t="e">
        <f>'Attendance Nov 2013'!AR187</f>
        <v>#DIV/0!</v>
      </c>
      <c r="U187" s="78">
        <f>'Attendance Nov 2013'!AT187</f>
        <v>0</v>
      </c>
      <c r="V187" s="77" t="e">
        <f>'Attendance Dec 2013'!AR187</f>
        <v>#DIV/0!</v>
      </c>
      <c r="W187" s="78">
        <f>'Attendance Dec 2013'!AT187</f>
        <v>0</v>
      </c>
      <c r="X187" s="77" t="e">
        <f>'Attendance Jan 2014'!AR187</f>
        <v>#DIV/0!</v>
      </c>
      <c r="Y187" s="78">
        <f>'Attendance Jan 2014'!AT187</f>
        <v>0</v>
      </c>
      <c r="Z187" s="77" t="e">
        <f>'Attendance Feb 2014'!AR187</f>
        <v>#DIV/0!</v>
      </c>
      <c r="AA187" s="78">
        <f>'Attendance Feb 2014'!AT187</f>
        <v>0</v>
      </c>
      <c r="AB187" s="154" t="e">
        <f t="shared" si="8"/>
        <v>#DIV/0!</v>
      </c>
      <c r="AC187" s="79">
        <f t="shared" si="9"/>
        <v>0</v>
      </c>
      <c r="AD187" s="80">
        <f>'Attendance Nov 2013'!AV187</f>
        <v>0</v>
      </c>
      <c r="AE187" s="81">
        <f>'Attendance Nov 2013'!AW187</f>
        <v>0</v>
      </c>
      <c r="AF187" s="82" t="e">
        <f t="shared" si="10"/>
        <v>#DIV/0!</v>
      </c>
      <c r="AG187" s="80">
        <f>'Attendance Feb 2014'!AW187</f>
        <v>0</v>
      </c>
      <c r="AH187" s="83">
        <f>'Placement data'!K187</f>
        <v>0</v>
      </c>
    </row>
    <row r="188" spans="1:34" s="90" customFormat="1" ht="22.5" customHeight="1">
      <c r="A188" s="96">
        <v>184</v>
      </c>
      <c r="B188" s="128"/>
      <c r="C188" s="66"/>
      <c r="D188" s="55"/>
      <c r="E188" s="97"/>
      <c r="F188" s="175"/>
      <c r="G188" s="175"/>
      <c r="H188" s="67"/>
      <c r="I188" s="260"/>
      <c r="J188" s="269"/>
      <c r="K188" s="174"/>
      <c r="L188" s="66"/>
      <c r="M188" s="255"/>
      <c r="N188" s="58"/>
      <c r="O188" s="419"/>
      <c r="P188" s="58"/>
      <c r="Q188" s="288"/>
      <c r="R188" s="77" t="e">
        <f>'Attendance Oct 2013'!AR188</f>
        <v>#DIV/0!</v>
      </c>
      <c r="S188" s="78">
        <f>'Attendance Oct 2013'!AT188</f>
        <v>0</v>
      </c>
      <c r="T188" s="77" t="e">
        <f>'Attendance Nov 2013'!AR188</f>
        <v>#DIV/0!</v>
      </c>
      <c r="U188" s="78">
        <f>'Attendance Nov 2013'!AT188</f>
        <v>0</v>
      </c>
      <c r="V188" s="77" t="e">
        <f>'Attendance Dec 2013'!AR188</f>
        <v>#DIV/0!</v>
      </c>
      <c r="W188" s="78">
        <f>'Attendance Dec 2013'!AT188</f>
        <v>0</v>
      </c>
      <c r="X188" s="77" t="e">
        <f>'Attendance Jan 2014'!AR188</f>
        <v>#DIV/0!</v>
      </c>
      <c r="Y188" s="78">
        <f>'Attendance Jan 2014'!AT188</f>
        <v>0</v>
      </c>
      <c r="Z188" s="77" t="e">
        <f>'Attendance Feb 2014'!AR188</f>
        <v>#DIV/0!</v>
      </c>
      <c r="AA188" s="78">
        <f>'Attendance Feb 2014'!AT188</f>
        <v>0</v>
      </c>
      <c r="AB188" s="154" t="e">
        <f t="shared" si="8"/>
        <v>#DIV/0!</v>
      </c>
      <c r="AC188" s="79">
        <f t="shared" si="9"/>
        <v>0</v>
      </c>
      <c r="AD188" s="80">
        <f>'Attendance Nov 2013'!AV188</f>
        <v>0</v>
      </c>
      <c r="AE188" s="81">
        <f>'Attendance Nov 2013'!AW188</f>
        <v>0</v>
      </c>
      <c r="AF188" s="82" t="e">
        <f t="shared" si="10"/>
        <v>#DIV/0!</v>
      </c>
      <c r="AG188" s="80">
        <f>'Attendance Feb 2014'!AW188</f>
        <v>0</v>
      </c>
      <c r="AH188" s="83">
        <f>'Placement data'!K188</f>
        <v>0</v>
      </c>
    </row>
    <row r="189" spans="1:34" s="90" customFormat="1" ht="22.5" customHeight="1">
      <c r="A189" s="89">
        <v>185</v>
      </c>
      <c r="B189" s="128"/>
      <c r="C189" s="66"/>
      <c r="D189" s="55"/>
      <c r="E189" s="97"/>
      <c r="F189" s="66"/>
      <c r="G189" s="66"/>
      <c r="H189" s="67"/>
      <c r="I189" s="261"/>
      <c r="J189" s="152"/>
      <c r="K189" s="174"/>
      <c r="L189" s="66"/>
      <c r="M189" s="413"/>
      <c r="N189" s="261"/>
      <c r="O189" s="420"/>
      <c r="P189" s="268"/>
      <c r="Q189" s="268"/>
      <c r="R189" s="77" t="e">
        <f>'Attendance Oct 2013'!AR189</f>
        <v>#DIV/0!</v>
      </c>
      <c r="S189" s="78">
        <f>'Attendance Oct 2013'!AT189</f>
        <v>0</v>
      </c>
      <c r="T189" s="77" t="e">
        <f>'Attendance Nov 2013'!AR189</f>
        <v>#DIV/0!</v>
      </c>
      <c r="U189" s="78">
        <f>'Attendance Nov 2013'!AT189</f>
        <v>0</v>
      </c>
      <c r="V189" s="77" t="e">
        <f>'Attendance Dec 2013'!AR189</f>
        <v>#DIV/0!</v>
      </c>
      <c r="W189" s="78">
        <f>'Attendance Dec 2013'!AT189</f>
        <v>0</v>
      </c>
      <c r="X189" s="77" t="e">
        <f>'Attendance Jan 2014'!AR189</f>
        <v>#DIV/0!</v>
      </c>
      <c r="Y189" s="78">
        <f>'Attendance Jan 2014'!AT189</f>
        <v>0</v>
      </c>
      <c r="Z189" s="77" t="e">
        <f>'Attendance Feb 2014'!AR189</f>
        <v>#DIV/0!</v>
      </c>
      <c r="AA189" s="78">
        <f>'Attendance Feb 2014'!AT189</f>
        <v>0</v>
      </c>
      <c r="AB189" s="154" t="e">
        <f t="shared" si="8"/>
        <v>#DIV/0!</v>
      </c>
      <c r="AC189" s="79">
        <f t="shared" si="9"/>
        <v>0</v>
      </c>
      <c r="AD189" s="80">
        <f>'Attendance Nov 2013'!AV189</f>
        <v>0</v>
      </c>
      <c r="AE189" s="81">
        <f>'Attendance Nov 2013'!AW189</f>
        <v>0</v>
      </c>
      <c r="AF189" s="82" t="e">
        <f t="shared" si="10"/>
        <v>#DIV/0!</v>
      </c>
      <c r="AG189" s="80">
        <f>'Attendance Feb 2014'!AW189</f>
        <v>0</v>
      </c>
      <c r="AH189" s="83">
        <f>'Placement data'!K189</f>
        <v>0</v>
      </c>
    </row>
    <row r="190" spans="1:34" ht="24" customHeight="1"/>
  </sheetData>
  <sortState ref="B45:K64">
    <sortCondition ref="B45"/>
  </sortState>
  <mergeCells count="1">
    <mergeCell ref="B1:AG3"/>
  </mergeCells>
  <pageMargins left="0.16" right="0.14000000000000001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4</vt:i4>
      </vt:variant>
    </vt:vector>
  </HeadingPairs>
  <TitlesOfParts>
    <vt:vector size="11" baseType="lpstr">
      <vt:lpstr>Attendance Oct 2013</vt:lpstr>
      <vt:lpstr>Attendance Nov 2013</vt:lpstr>
      <vt:lpstr>Attendance Dec 2013</vt:lpstr>
      <vt:lpstr>Attendance Jan 2014</vt:lpstr>
      <vt:lpstr>Attendance Feb 2014</vt:lpstr>
      <vt:lpstr>Placement data</vt:lpstr>
      <vt:lpstr>Directory Summary</vt:lpstr>
      <vt:lpstr>'Directory Summary'!Print_Area</vt:lpstr>
      <vt:lpstr>'Placement data'!Print_Area</vt:lpstr>
      <vt:lpstr>'Directory Summary'!Print_Titles</vt:lpstr>
      <vt:lpstr>'Placement data'!Print_Titles</vt:lpstr>
    </vt:vector>
  </TitlesOfParts>
  <Company>PERSONAL USE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DEHKONTEE L. G. DENNIS</dc:creator>
  <cp:lastModifiedBy>Dala T. Korkoyah, Jr</cp:lastModifiedBy>
  <cp:lastPrinted>2013-11-22T12:43:18Z</cp:lastPrinted>
  <dcterms:created xsi:type="dcterms:W3CDTF">2010-04-04T00:05:07Z</dcterms:created>
  <dcterms:modified xsi:type="dcterms:W3CDTF">2014-09-18T12:17:13Z</dcterms:modified>
</cp:coreProperties>
</file>